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activeTab="2"/>
  </bookViews>
  <sheets>
    <sheet name="一般预算" sheetId="1" r:id="rId1"/>
    <sheet name="政府性基金" sheetId="2" r:id="rId2"/>
    <sheet name="一般债券安排表格" sheetId="3" r:id="rId3"/>
    <sheet name="专项债券安排表格" sheetId="4" r:id="rId4"/>
  </sheet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A18" authorId="0">
      <text>
        <r>
          <rPr>
            <b/>
            <sz val="9"/>
            <rFont val="宋体"/>
            <charset val="134"/>
          </rPr>
          <t>微软用户:</t>
        </r>
        <r>
          <rPr>
            <sz val="9"/>
            <rFont val="宋体"/>
            <charset val="134"/>
          </rPr>
          <t xml:space="preserve">
债务付息支出</t>
        </r>
      </text>
    </comment>
  </commentList>
</comments>
</file>

<file path=xl/sharedStrings.xml><?xml version="1.0" encoding="utf-8"?>
<sst xmlns="http://schemas.openxmlformats.org/spreadsheetml/2006/main" count="132">
  <si>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1</t>
    </r>
  </si>
  <si>
    <t>2023年度一般公共预算调整表</t>
  </si>
  <si>
    <r>
      <rPr>
        <sz val="12"/>
        <rFont val="楷体_GB2312"/>
        <charset val="134"/>
      </rPr>
      <t>单位：万元</t>
    </r>
  </si>
  <si>
    <r>
      <rPr>
        <sz val="12"/>
        <rFont val="黑体"/>
        <charset val="134"/>
      </rPr>
      <t>收入项目</t>
    </r>
  </si>
  <si>
    <r>
      <rPr>
        <sz val="12"/>
        <rFont val="Times New Roman"/>
        <charset val="134"/>
      </rPr>
      <t>2023</t>
    </r>
    <r>
      <rPr>
        <sz val="12"/>
        <rFont val="黑体"/>
        <charset val="134"/>
      </rPr>
      <t>年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年初预算</t>
    </r>
  </si>
  <si>
    <r>
      <rPr>
        <sz val="12"/>
        <rFont val="Times New Roman"/>
        <charset val="134"/>
      </rPr>
      <t>2023</t>
    </r>
    <r>
      <rPr>
        <sz val="12"/>
        <rFont val="黑体"/>
        <charset val="134"/>
      </rPr>
      <t>年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调整预算</t>
    </r>
  </si>
  <si>
    <r>
      <rPr>
        <sz val="12"/>
        <rFont val="黑体"/>
        <charset val="134"/>
      </rPr>
      <t>支出项目</t>
    </r>
  </si>
  <si>
    <r>
      <rPr>
        <b/>
        <sz val="11"/>
        <rFont val="仿宋_GB2312"/>
        <charset val="134"/>
      </rPr>
      <t>一</t>
    </r>
    <r>
      <rPr>
        <b/>
        <sz val="11"/>
        <rFont val="Times New Roman"/>
        <charset val="134"/>
      </rPr>
      <t>.</t>
    </r>
    <r>
      <rPr>
        <b/>
        <sz val="11"/>
        <rFont val="仿宋_GB2312"/>
        <charset val="134"/>
      </rPr>
      <t>地方收入</t>
    </r>
  </si>
  <si>
    <r>
      <rPr>
        <b/>
        <sz val="11"/>
        <rFont val="仿宋_GB2312"/>
        <charset val="134"/>
      </rPr>
      <t>一</t>
    </r>
    <r>
      <rPr>
        <b/>
        <sz val="11"/>
        <rFont val="Times New Roman"/>
        <charset val="134"/>
      </rPr>
      <t>.</t>
    </r>
    <r>
      <rPr>
        <b/>
        <sz val="11"/>
        <rFont val="仿宋_GB2312"/>
        <charset val="134"/>
      </rPr>
      <t>本年支出</t>
    </r>
  </si>
  <si>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税收收入</t>
    </r>
  </si>
  <si>
    <t>一般公共服务</t>
  </si>
  <si>
    <r>
      <rPr>
        <sz val="11"/>
        <rFont val="Times New Roman"/>
        <charset val="134"/>
      </rPr>
      <t xml:space="preserve">  </t>
    </r>
    <r>
      <rPr>
        <sz val="11"/>
        <rFont val="仿宋_GB2312"/>
        <charset val="134"/>
      </rPr>
      <t>非税收入</t>
    </r>
  </si>
  <si>
    <t>外交</t>
  </si>
  <si>
    <r>
      <rPr>
        <b/>
        <sz val="11"/>
        <rFont val="仿宋_GB2312"/>
        <charset val="134"/>
      </rPr>
      <t>二</t>
    </r>
    <r>
      <rPr>
        <b/>
        <sz val="11"/>
        <rFont val="Times New Roman"/>
        <charset val="134"/>
      </rPr>
      <t>.</t>
    </r>
    <r>
      <rPr>
        <b/>
        <sz val="11"/>
        <rFont val="仿宋_GB2312"/>
        <charset val="134"/>
      </rPr>
      <t>上级补助收入</t>
    </r>
  </si>
  <si>
    <t>国防</t>
  </si>
  <si>
    <r>
      <rPr>
        <sz val="11"/>
        <rFont val="仿宋_GB2312"/>
        <charset val="134"/>
      </rPr>
      <t>所得税基数返还收入</t>
    </r>
    <r>
      <rPr>
        <sz val="11"/>
        <rFont val="Times New Roman"/>
        <charset val="134"/>
      </rPr>
      <t xml:space="preserve"> </t>
    </r>
  </si>
  <si>
    <t>公共安全</t>
  </si>
  <si>
    <t>成品油税费改革税收返还收入</t>
  </si>
  <si>
    <t>教育</t>
  </si>
  <si>
    <t>增值税税收返还收入</t>
  </si>
  <si>
    <t>科学技术</t>
  </si>
  <si>
    <t>消费税税收返还收入</t>
  </si>
  <si>
    <t>文化旅游体育与传媒</t>
  </si>
  <si>
    <t>增值税五五分享税收返还收入</t>
  </si>
  <si>
    <t>社会保障和就业</t>
  </si>
  <si>
    <t>其他返还性收入</t>
  </si>
  <si>
    <t>卫生健康</t>
  </si>
  <si>
    <t>均衡性转移支付收入</t>
  </si>
  <si>
    <t>节能环保</t>
  </si>
  <si>
    <t>县级基本财力保障奖补资金</t>
  </si>
  <si>
    <t>城乡社区</t>
  </si>
  <si>
    <t>结算补助收入</t>
  </si>
  <si>
    <t>农林水</t>
  </si>
  <si>
    <t>资源枯竭型城市转移支付</t>
  </si>
  <si>
    <t>交通运输</t>
  </si>
  <si>
    <t>企业事业单位划转补助收入</t>
  </si>
  <si>
    <t>资源勘探工业信息等</t>
  </si>
  <si>
    <t>产粮大县奖励资金收入</t>
  </si>
  <si>
    <t>商业服务业等</t>
  </si>
  <si>
    <t>固定数额补助收入</t>
  </si>
  <si>
    <t>金融</t>
  </si>
  <si>
    <t>革命老区转移支付收入</t>
  </si>
  <si>
    <t>自然资源海洋气象等</t>
  </si>
  <si>
    <t>共同财政事权转移支付</t>
  </si>
  <si>
    <t>住房保障</t>
  </si>
  <si>
    <t>减税降费转移支付</t>
  </si>
  <si>
    <t>粮油物资储备</t>
  </si>
  <si>
    <t>提前下达一般转移支付</t>
  </si>
  <si>
    <t>灾害防治及应急管理</t>
  </si>
  <si>
    <t>提前下达专项转移支付</t>
  </si>
  <si>
    <t>预备费</t>
  </si>
  <si>
    <r>
      <rPr>
        <b/>
        <sz val="11"/>
        <rFont val="仿宋_GB2312"/>
        <charset val="134"/>
      </rPr>
      <t>三</t>
    </r>
    <r>
      <rPr>
        <b/>
        <sz val="11"/>
        <rFont val="Times New Roman"/>
        <charset val="134"/>
      </rPr>
      <t>.</t>
    </r>
    <r>
      <rPr>
        <b/>
        <sz val="11"/>
        <rFont val="仿宋_GB2312"/>
        <charset val="134"/>
      </rPr>
      <t>债务转贷收入</t>
    </r>
  </si>
  <si>
    <t>其他支出</t>
  </si>
  <si>
    <t>新增一般债券</t>
  </si>
  <si>
    <t>债务付息支出</t>
  </si>
  <si>
    <t>再融资债券</t>
  </si>
  <si>
    <r>
      <rPr>
        <b/>
        <sz val="11"/>
        <rFont val="仿宋_GB2312"/>
        <charset val="134"/>
      </rPr>
      <t>二</t>
    </r>
    <r>
      <rPr>
        <b/>
        <sz val="11"/>
        <rFont val="Times New Roman"/>
        <charset val="134"/>
      </rPr>
      <t>.</t>
    </r>
    <r>
      <rPr>
        <b/>
        <sz val="11"/>
        <rFont val="仿宋_GB2312"/>
        <charset val="134"/>
      </rPr>
      <t>上解支出</t>
    </r>
  </si>
  <si>
    <r>
      <rPr>
        <b/>
        <sz val="11"/>
        <rFont val="仿宋_GB2312"/>
        <charset val="134"/>
      </rPr>
      <t>四</t>
    </r>
    <r>
      <rPr>
        <b/>
        <sz val="11"/>
        <rFont val="Times New Roman"/>
        <charset val="134"/>
      </rPr>
      <t>.</t>
    </r>
    <r>
      <rPr>
        <b/>
        <sz val="11"/>
        <rFont val="仿宋_GB2312"/>
        <charset val="134"/>
      </rPr>
      <t>调入资金</t>
    </r>
  </si>
  <si>
    <t>体制上解支出</t>
  </si>
  <si>
    <t>政府性基金调入</t>
  </si>
  <si>
    <t>省下放收入上解</t>
  </si>
  <si>
    <t>国有资本经营预算调入</t>
  </si>
  <si>
    <t>留抵退税上解</t>
  </si>
  <si>
    <t>其他调入</t>
  </si>
  <si>
    <r>
      <rPr>
        <b/>
        <sz val="11"/>
        <rFont val="仿宋_GB2312"/>
        <charset val="134"/>
      </rPr>
      <t>三</t>
    </r>
    <r>
      <rPr>
        <b/>
        <sz val="11"/>
        <rFont val="Times New Roman"/>
        <charset val="134"/>
      </rPr>
      <t>.</t>
    </r>
    <r>
      <rPr>
        <b/>
        <sz val="11"/>
        <rFont val="仿宋_GB2312"/>
        <charset val="134"/>
      </rPr>
      <t>债务还本支出</t>
    </r>
  </si>
  <si>
    <r>
      <rPr>
        <b/>
        <sz val="11"/>
        <rFont val="仿宋_GB2312"/>
        <charset val="134"/>
      </rPr>
      <t>五</t>
    </r>
    <r>
      <rPr>
        <b/>
        <sz val="11"/>
        <rFont val="Times New Roman"/>
        <charset val="134"/>
      </rPr>
      <t>.</t>
    </r>
    <r>
      <rPr>
        <b/>
        <sz val="11"/>
        <rFont val="仿宋_GB2312"/>
        <charset val="134"/>
      </rPr>
      <t>上年结余</t>
    </r>
  </si>
  <si>
    <r>
      <rPr>
        <b/>
        <sz val="11"/>
        <rFont val="仿宋_GB2312"/>
        <charset val="134"/>
      </rPr>
      <t>四</t>
    </r>
    <r>
      <rPr>
        <b/>
        <sz val="11"/>
        <rFont val="Times New Roman"/>
        <charset val="134"/>
      </rPr>
      <t>.</t>
    </r>
    <r>
      <rPr>
        <b/>
        <sz val="11"/>
        <rFont val="仿宋_GB2312"/>
        <charset val="134"/>
      </rPr>
      <t>结转下年支出</t>
    </r>
  </si>
  <si>
    <t>收入总计</t>
  </si>
  <si>
    <t>支出总计</t>
  </si>
  <si>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2</t>
    </r>
  </si>
  <si>
    <t>2023年度政府性基金预算调整表</t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</si>
  <si>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本年收入</t>
    </r>
  </si>
  <si>
    <r>
      <rPr>
        <b/>
        <sz val="12"/>
        <rFont val="Times New Roman"/>
        <charset val="134"/>
      </rPr>
      <t>1.</t>
    </r>
    <r>
      <rPr>
        <b/>
        <sz val="12"/>
        <rFont val="仿宋_GB2312"/>
        <charset val="134"/>
      </rPr>
      <t>本年支出</t>
    </r>
  </si>
  <si>
    <r>
      <rPr>
        <sz val="12"/>
        <rFont val="仿宋_GB2312"/>
        <charset val="134"/>
      </rPr>
      <t>国有土地使用权出让收入</t>
    </r>
  </si>
  <si>
    <r>
      <rPr>
        <sz val="12"/>
        <rFont val="仿宋_GB2312"/>
        <charset val="134"/>
      </rPr>
      <t>文化体育与传媒</t>
    </r>
  </si>
  <si>
    <r>
      <rPr>
        <sz val="12"/>
        <rFont val="仿宋_GB2312"/>
        <charset val="134"/>
      </rPr>
      <t>城市基础设施配套费收入</t>
    </r>
  </si>
  <si>
    <r>
      <rPr>
        <sz val="12"/>
        <rFont val="仿宋_GB2312"/>
        <charset val="134"/>
      </rPr>
      <t>社会保障与就业</t>
    </r>
  </si>
  <si>
    <r>
      <rPr>
        <sz val="12"/>
        <rFont val="仿宋_GB2312"/>
        <charset val="134"/>
      </rPr>
      <t>污水处理费收入</t>
    </r>
  </si>
  <si>
    <r>
      <rPr>
        <sz val="12"/>
        <rFont val="仿宋_GB2312"/>
        <charset val="134"/>
      </rPr>
      <t>节能环保</t>
    </r>
  </si>
  <si>
    <r>
      <rPr>
        <sz val="12"/>
        <rFont val="仿宋_GB2312"/>
        <charset val="134"/>
      </rPr>
      <t>城乡社区</t>
    </r>
  </si>
  <si>
    <r>
      <rPr>
        <b/>
        <sz val="12"/>
        <rFont val="Times New Roman"/>
        <charset val="134"/>
      </rPr>
      <t>2.</t>
    </r>
    <r>
      <rPr>
        <b/>
        <sz val="12"/>
        <rFont val="仿宋_GB2312"/>
        <charset val="134"/>
      </rPr>
      <t>上级补助收入</t>
    </r>
  </si>
  <si>
    <r>
      <rPr>
        <sz val="12"/>
        <rFont val="仿宋_GB2312"/>
        <charset val="134"/>
      </rPr>
      <t>农林水</t>
    </r>
  </si>
  <si>
    <r>
      <rPr>
        <sz val="12"/>
        <rFont val="仿宋_GB2312"/>
        <charset val="134"/>
      </rPr>
      <t>基金补助收入</t>
    </r>
  </si>
  <si>
    <r>
      <rPr>
        <sz val="12"/>
        <rFont val="仿宋_GB2312"/>
        <charset val="134"/>
      </rPr>
      <t>资源勘探信息等</t>
    </r>
  </si>
  <si>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债务转贷收入</t>
    </r>
  </si>
  <si>
    <r>
      <rPr>
        <sz val="12"/>
        <rFont val="仿宋_GB2312"/>
        <charset val="134"/>
      </rPr>
      <t>商业服务业等</t>
    </r>
  </si>
  <si>
    <r>
      <rPr>
        <sz val="12"/>
        <rFont val="仿宋_GB2312"/>
        <charset val="134"/>
      </rPr>
      <t>新增专项债券</t>
    </r>
  </si>
  <si>
    <r>
      <rPr>
        <sz val="12"/>
        <rFont val="仿宋_GB2312"/>
        <charset val="134"/>
      </rPr>
      <t>其他支出</t>
    </r>
  </si>
  <si>
    <r>
      <rPr>
        <sz val="12"/>
        <rFont val="仿宋_GB2312"/>
        <charset val="134"/>
      </rPr>
      <t>再融资债券</t>
    </r>
  </si>
  <si>
    <r>
      <rPr>
        <sz val="12"/>
        <rFont val="仿宋_GB2312"/>
        <charset val="134"/>
      </rPr>
      <t>专项债券支出</t>
    </r>
  </si>
  <si>
    <r>
      <rPr>
        <sz val="12"/>
        <rFont val="仿宋_GB2312"/>
        <charset val="134"/>
      </rPr>
      <t>债务付息支出</t>
    </r>
  </si>
  <si>
    <r>
      <rPr>
        <b/>
        <sz val="12"/>
        <rFont val="Times New Roman"/>
        <charset val="134"/>
      </rPr>
      <t>4.</t>
    </r>
    <r>
      <rPr>
        <b/>
        <sz val="12"/>
        <rFont val="仿宋_GB2312"/>
        <charset val="134"/>
      </rPr>
      <t>调入资金</t>
    </r>
  </si>
  <si>
    <r>
      <rPr>
        <b/>
        <sz val="12"/>
        <rFont val="Times New Roman"/>
        <charset val="134"/>
      </rPr>
      <t>2.</t>
    </r>
    <r>
      <rPr>
        <b/>
        <sz val="12"/>
        <rFont val="仿宋_GB2312"/>
        <charset val="134"/>
      </rPr>
      <t>上解支出</t>
    </r>
  </si>
  <si>
    <r>
      <rPr>
        <sz val="12"/>
        <rFont val="仿宋_GB2312"/>
        <charset val="134"/>
      </rPr>
      <t>其他调入</t>
    </r>
  </si>
  <si>
    <r>
      <rPr>
        <b/>
        <sz val="12"/>
        <rFont val="Times New Roman"/>
        <charset val="134"/>
      </rPr>
      <t>3.</t>
    </r>
    <r>
      <rPr>
        <b/>
        <sz val="12"/>
        <rFont val="仿宋_GB2312"/>
        <charset val="134"/>
      </rPr>
      <t>调出资金</t>
    </r>
  </si>
  <si>
    <r>
      <rPr>
        <sz val="12"/>
        <rFont val="仿宋_GB2312"/>
        <charset val="134"/>
      </rPr>
      <t>债务还本调入</t>
    </r>
  </si>
  <si>
    <r>
      <rPr>
        <b/>
        <sz val="12"/>
        <rFont val="Times New Roman"/>
        <charset val="134"/>
      </rPr>
      <t>4.</t>
    </r>
    <r>
      <rPr>
        <b/>
        <sz val="12"/>
        <rFont val="仿宋_GB2312"/>
        <charset val="134"/>
      </rPr>
      <t>债务还本支出</t>
    </r>
  </si>
  <si>
    <r>
      <rPr>
        <b/>
        <sz val="12"/>
        <rFont val="Times New Roman"/>
        <charset val="134"/>
      </rPr>
      <t>5.</t>
    </r>
    <r>
      <rPr>
        <b/>
        <sz val="12"/>
        <rFont val="仿宋_GB2312"/>
        <charset val="134"/>
      </rPr>
      <t>上年结余</t>
    </r>
  </si>
  <si>
    <r>
      <rPr>
        <b/>
        <sz val="12"/>
        <rFont val="Times New Roman"/>
        <charset val="134"/>
      </rPr>
      <t>5.</t>
    </r>
    <r>
      <rPr>
        <b/>
        <sz val="12"/>
        <rFont val="仿宋_GB2312"/>
        <charset val="134"/>
      </rPr>
      <t>结转下年支出</t>
    </r>
  </si>
  <si>
    <r>
      <rPr>
        <b/>
        <sz val="12"/>
        <rFont val="仿宋_GB2312"/>
        <charset val="134"/>
      </rPr>
      <t>收入总计</t>
    </r>
  </si>
  <si>
    <r>
      <rPr>
        <b/>
        <sz val="12"/>
        <rFont val="仿宋_GB2312"/>
        <charset val="134"/>
      </rPr>
      <t>支出总计</t>
    </r>
  </si>
  <si>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3</t>
    </r>
  </si>
  <si>
    <t>2023年新增一般债券安排建议表</t>
  </si>
  <si>
    <r>
      <rPr>
        <sz val="12"/>
        <rFont val="宋体"/>
        <charset val="134"/>
      </rPr>
      <t>单位：万元</t>
    </r>
  </si>
  <si>
    <r>
      <rPr>
        <sz val="12"/>
        <rFont val="黑体"/>
        <charset val="134"/>
      </rPr>
      <t>单位名称</t>
    </r>
  </si>
  <si>
    <r>
      <rPr>
        <sz val="12"/>
        <rFont val="黑体"/>
        <charset val="134"/>
      </rPr>
      <t>项目名称</t>
    </r>
  </si>
  <si>
    <r>
      <rPr>
        <sz val="12"/>
        <rFont val="黑体"/>
        <charset val="134"/>
      </rPr>
      <t>金额</t>
    </r>
  </si>
  <si>
    <r>
      <rPr>
        <sz val="12"/>
        <rFont val="黑体"/>
        <charset val="134"/>
      </rPr>
      <t>其中：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本级安排</t>
    </r>
  </si>
  <si>
    <r>
      <rPr>
        <sz val="12"/>
        <rFont val="黑体"/>
        <charset val="134"/>
      </rPr>
      <t>其中：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省定项目</t>
    </r>
  </si>
  <si>
    <r>
      <rPr>
        <b/>
        <sz val="11"/>
        <rFont val="楷体_GB2312"/>
        <charset val="134"/>
      </rPr>
      <t>备注</t>
    </r>
  </si>
  <si>
    <r>
      <rPr>
        <sz val="12"/>
        <rFont val="仿宋_GB2312"/>
        <charset val="134"/>
      </rPr>
      <t>市交运局</t>
    </r>
  </si>
  <si>
    <r>
      <rPr>
        <sz val="12"/>
        <rFont val="仿宋_GB2312"/>
        <charset val="134"/>
      </rPr>
      <t>国省干线、农村公路建设</t>
    </r>
  </si>
  <si>
    <r>
      <rPr>
        <sz val="12"/>
        <rFont val="仿宋_GB2312"/>
        <charset val="134"/>
      </rPr>
      <t>市卫健局</t>
    </r>
  </si>
  <si>
    <r>
      <rPr>
        <sz val="12"/>
        <rFont val="仿宋_GB2312"/>
        <charset val="134"/>
      </rPr>
      <t>新冠感染重症救治和转运能力提升</t>
    </r>
  </si>
  <si>
    <r>
      <rPr>
        <sz val="12"/>
        <rFont val="仿宋_GB2312"/>
        <charset val="134"/>
      </rPr>
      <t>市政设施维护中心</t>
    </r>
  </si>
  <si>
    <r>
      <rPr>
        <sz val="12"/>
        <rFont val="仿宋_GB2312"/>
        <charset val="134"/>
      </rPr>
      <t>老宁横路提质改造工程</t>
    </r>
  </si>
  <si>
    <r>
      <rPr>
        <sz val="12"/>
        <rFont val="仿宋_GB2312"/>
        <charset val="134"/>
      </rPr>
      <t>南门桥维修加固抢险工程</t>
    </r>
  </si>
  <si>
    <r>
      <rPr>
        <sz val="12"/>
        <rFont val="仿宋_GB2312"/>
        <charset val="134"/>
      </rPr>
      <t>农业农村局</t>
    </r>
  </si>
  <si>
    <r>
      <rPr>
        <sz val="12"/>
        <rFont val="仿宋_GB2312"/>
        <charset val="134"/>
      </rPr>
      <t>美丽宜居村庄建设</t>
    </r>
  </si>
  <si>
    <r>
      <rPr>
        <sz val="12"/>
        <rFont val="仿宋_GB2312"/>
        <charset val="134"/>
      </rPr>
      <t>水利局</t>
    </r>
  </si>
  <si>
    <r>
      <rPr>
        <sz val="12"/>
        <rFont val="仿宋_GB2312"/>
        <charset val="134"/>
      </rPr>
      <t>小水库加固</t>
    </r>
  </si>
  <si>
    <r>
      <rPr>
        <sz val="12"/>
        <rFont val="仿宋_GB2312"/>
        <charset val="134"/>
      </rPr>
      <t>老宁横路提质改造、城市品质提升工程等</t>
    </r>
  </si>
  <si>
    <r>
      <rPr>
        <sz val="12"/>
        <rFont val="仿宋_GB2312"/>
        <charset val="134"/>
      </rPr>
      <t>合计</t>
    </r>
  </si>
  <si>
    <r>
      <rPr>
        <sz val="12"/>
        <rFont val="黑体"/>
        <charset val="134"/>
      </rPr>
      <t>附件</t>
    </r>
    <r>
      <rPr>
        <sz val="12"/>
        <rFont val="Times New Roman"/>
        <charset val="134"/>
      </rPr>
      <t>4</t>
    </r>
  </si>
  <si>
    <t>2023年政府专项债券安排建议表</t>
  </si>
  <si>
    <r>
      <rPr>
        <sz val="12"/>
        <rFont val="黑体"/>
        <charset val="134"/>
      </rPr>
      <t>备注</t>
    </r>
  </si>
  <si>
    <r>
      <rPr>
        <sz val="12"/>
        <rFont val="仿宋_GB2312"/>
        <charset val="134"/>
      </rPr>
      <t>经开区</t>
    </r>
  </si>
  <si>
    <r>
      <rPr>
        <sz val="12"/>
        <rFont val="仿宋_GB2312"/>
        <charset val="134"/>
      </rPr>
      <t>绿色建材产业园建设</t>
    </r>
  </si>
  <si>
    <r>
      <rPr>
        <sz val="12"/>
        <rFont val="仿宋_GB2312"/>
        <charset val="134"/>
      </rPr>
      <t>城发集团</t>
    </r>
  </si>
  <si>
    <r>
      <rPr>
        <sz val="12"/>
        <rFont val="仿宋_GB2312"/>
        <charset val="134"/>
      </rPr>
      <t>智慧停车场建设</t>
    </r>
  </si>
  <si>
    <r>
      <rPr>
        <sz val="12"/>
        <rFont val="仿宋_GB2312"/>
        <charset val="134"/>
      </rPr>
      <t>国资集团</t>
    </r>
  </si>
  <si>
    <r>
      <rPr>
        <sz val="12"/>
        <rFont val="仿宋_GB2312"/>
        <charset val="134"/>
      </rPr>
      <t>中央大街及宁韶路棚改项目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</si>
</sst>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177" formatCode="0_ ;[Red]\-0\ "/>
  </numFmts>
  <fonts count="4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20"/>
      <name val="方正小标宋简体"/>
      <charset val="134"/>
    </font>
    <font>
      <b/>
      <sz val="11"/>
      <name val="Times New Roman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12"/>
      <name val="Times New Roman"/>
      <charset val="134"/>
    </font>
    <font>
      <b/>
      <sz val="12"/>
      <name val="宋体"/>
      <charset val="134"/>
    </font>
    <font>
      <sz val="12"/>
      <name val="方正大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color rgb="FFFF0000"/>
      <name val="方正大标宋简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黑体"/>
      <charset val="134"/>
    </font>
    <font>
      <sz val="12"/>
      <name val="楷体_GB2312"/>
      <charset val="134"/>
    </font>
    <font>
      <b/>
      <sz val="11"/>
      <name val="楷体_GB2312"/>
      <charset val="134"/>
    </font>
    <font>
      <sz val="12"/>
      <name val="仿宋_GB2312"/>
      <charset val="134"/>
    </font>
    <font>
      <b/>
      <sz val="12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9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6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6" fillId="0" borderId="0"/>
    <xf numFmtId="0" fontId="22" fillId="14" borderId="0" applyNumberFormat="0" applyBorder="0" applyAlignment="0" applyProtection="0">
      <alignment vertical="center"/>
    </xf>
    <xf numFmtId="0" fontId="30" fillId="15" borderId="8" applyNumberFormat="0" applyAlignment="0" applyProtection="0">
      <alignment vertical="center"/>
    </xf>
    <xf numFmtId="0" fontId="31" fillId="15" borderId="5" applyNumberFormat="0" applyAlignment="0" applyProtection="0">
      <alignment vertical="center"/>
    </xf>
    <xf numFmtId="0" fontId="32" fillId="16" borderId="9" applyNumberFormat="0" applyAlignment="0" applyProtection="0">
      <alignment vertical="center"/>
    </xf>
    <xf numFmtId="0" fontId="6" fillId="0" borderId="0"/>
    <xf numFmtId="0" fontId="18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0" borderId="0"/>
  </cellStyleXfs>
  <cellXfs count="10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3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16" applyFont="1" applyFill="1" applyProtection="1">
      <alignment vertical="center"/>
      <protection locked="0"/>
    </xf>
    <xf numFmtId="0" fontId="1" fillId="0" borderId="0" xfId="16" applyFont="1" applyProtection="1">
      <alignment vertical="center"/>
      <protection locked="0"/>
    </xf>
    <xf numFmtId="0" fontId="2" fillId="0" borderId="0" xfId="16" applyFont="1" applyProtection="1">
      <alignment vertical="center"/>
      <protection locked="0"/>
    </xf>
    <xf numFmtId="0" fontId="8" fillId="0" borderId="0" xfId="16" applyFont="1" applyProtection="1">
      <alignment vertical="center"/>
      <protection locked="0"/>
    </xf>
    <xf numFmtId="0" fontId="8" fillId="0" borderId="0" xfId="16" applyFont="1" applyAlignment="1" applyProtection="1">
      <alignment vertical="center"/>
      <protection locked="0"/>
    </xf>
    <xf numFmtId="0" fontId="9" fillId="0" borderId="0" xfId="16" applyFont="1" applyAlignment="1" applyProtection="1">
      <alignment vertical="center"/>
      <protection locked="0"/>
    </xf>
    <xf numFmtId="0" fontId="1" fillId="0" borderId="0" xfId="16" applyFont="1" applyAlignment="1" applyProtection="1">
      <alignment vertical="center" wrapText="1"/>
      <protection locked="0"/>
    </xf>
    <xf numFmtId="0" fontId="1" fillId="0" borderId="0" xfId="16" applyFont="1" applyAlignment="1" applyProtection="1">
      <alignment horizontal="center" vertical="center" wrapText="1"/>
      <protection locked="0"/>
    </xf>
    <xf numFmtId="0" fontId="4" fillId="0" borderId="0" xfId="16" applyFont="1" applyFill="1" applyAlignment="1" applyProtection="1">
      <alignment horizontal="center" vertical="center" wrapText="1"/>
      <protection locked="0"/>
    </xf>
    <xf numFmtId="0" fontId="1" fillId="0" borderId="0" xfId="16" applyFont="1" applyFill="1" applyAlignment="1" applyProtection="1">
      <alignment vertical="center" wrapText="1"/>
      <protection locked="0"/>
    </xf>
    <xf numFmtId="1" fontId="1" fillId="0" borderId="0" xfId="16" applyNumberFormat="1" applyFont="1" applyAlignment="1" applyProtection="1">
      <alignment horizontal="right" vertical="center" wrapText="1"/>
      <protection locked="0"/>
    </xf>
    <xf numFmtId="0" fontId="1" fillId="0" borderId="1" xfId="16" applyFont="1" applyBorder="1" applyAlignment="1" applyProtection="1">
      <alignment horizontal="center" vertical="center" wrapText="1"/>
      <protection locked="0"/>
    </xf>
    <xf numFmtId="1" fontId="1" fillId="0" borderId="1" xfId="16" applyNumberFormat="1" applyFont="1" applyBorder="1" applyAlignment="1" applyProtection="1">
      <alignment horizontal="center" vertical="center" wrapText="1"/>
      <protection locked="0"/>
    </xf>
    <xf numFmtId="0" fontId="2" fillId="0" borderId="0" xfId="16" applyFont="1" applyAlignment="1" applyProtection="1">
      <alignment vertical="center" wrapText="1"/>
      <protection locked="0"/>
    </xf>
    <xf numFmtId="0" fontId="10" fillId="0" borderId="1" xfId="16" applyFont="1" applyBorder="1" applyAlignment="1" applyProtection="1">
      <alignment horizontal="left" vertical="center" wrapText="1"/>
      <protection locked="0"/>
    </xf>
    <xf numFmtId="1" fontId="10" fillId="0" borderId="1" xfId="16" applyNumberFormat="1" applyFont="1" applyFill="1" applyBorder="1" applyAlignment="1" applyProtection="1">
      <alignment horizontal="center" vertical="center" wrapText="1"/>
    </xf>
    <xf numFmtId="1" fontId="10" fillId="0" borderId="1" xfId="16" applyNumberFormat="1" applyFont="1" applyFill="1" applyBorder="1" applyAlignment="1" applyProtection="1">
      <alignment horizontal="left" vertical="center" wrapText="1"/>
      <protection locked="0"/>
    </xf>
    <xf numFmtId="1" fontId="10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6" applyFont="1" applyAlignment="1" applyProtection="1">
      <alignment vertical="center" wrapText="1"/>
      <protection locked="0"/>
    </xf>
    <xf numFmtId="0" fontId="1" fillId="0" borderId="1" xfId="13" applyFont="1" applyBorder="1" applyAlignment="1" applyProtection="1">
      <alignment vertical="center" wrapText="1"/>
      <protection locked="0"/>
    </xf>
    <xf numFmtId="1" fontId="1" fillId="0" borderId="1" xfId="16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16" applyNumberFormat="1" applyFont="1" applyFill="1" applyBorder="1" applyAlignment="1" applyProtection="1">
      <alignment vertical="center" wrapText="1"/>
      <protection locked="0"/>
    </xf>
    <xf numFmtId="0" fontId="1" fillId="0" borderId="1" xfId="16" applyFont="1" applyBorder="1" applyAlignment="1" applyProtection="1">
      <alignment vertical="center" wrapText="1"/>
      <protection locked="0"/>
    </xf>
    <xf numFmtId="0" fontId="1" fillId="0" borderId="1" xfId="16" applyFont="1" applyFill="1" applyBorder="1" applyAlignment="1" applyProtection="1">
      <alignment horizontal="center" vertical="center" wrapText="1"/>
      <protection locked="0"/>
    </xf>
    <xf numFmtId="0" fontId="1" fillId="0" borderId="1" xfId="16" applyFont="1" applyFill="1" applyBorder="1" applyAlignment="1" applyProtection="1">
      <alignment vertical="center" wrapText="1"/>
      <protection locked="0"/>
    </xf>
    <xf numFmtId="1" fontId="1" fillId="0" borderId="2" xfId="16" applyNumberFormat="1" applyFont="1" applyFill="1" applyBorder="1" applyAlignment="1" applyProtection="1">
      <alignment horizontal="left" vertical="center" wrapText="1"/>
      <protection locked="0"/>
    </xf>
    <xf numFmtId="1" fontId="1" fillId="0" borderId="2" xfId="16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16" applyFont="1" applyBorder="1" applyAlignment="1" applyProtection="1">
      <alignment vertical="center" wrapText="1"/>
      <protection locked="0"/>
    </xf>
    <xf numFmtId="1" fontId="10" fillId="0" borderId="1" xfId="16" applyNumberFormat="1" applyFont="1" applyFill="1" applyBorder="1" applyAlignment="1" applyProtection="1">
      <alignment vertical="center" wrapText="1"/>
      <protection locked="0"/>
    </xf>
    <xf numFmtId="0" fontId="10" fillId="0" borderId="1" xfId="16" applyFont="1" applyFill="1" applyBorder="1" applyAlignment="1" applyProtection="1">
      <alignment horizontal="center" vertical="center" wrapText="1"/>
      <protection locked="0"/>
    </xf>
    <xf numFmtId="0" fontId="10" fillId="0" borderId="1" xfId="16" applyFont="1" applyFill="1" applyBorder="1" applyAlignment="1" applyProtection="1">
      <alignment horizontal="left" vertical="center" wrapText="1"/>
      <protection locked="0"/>
    </xf>
    <xf numFmtId="0" fontId="9" fillId="0" borderId="0" xfId="16" applyFont="1" applyAlignment="1" applyProtection="1">
      <alignment vertical="center" wrapText="1"/>
      <protection locked="0"/>
    </xf>
    <xf numFmtId="0" fontId="8" fillId="0" borderId="0" xfId="16" applyFont="1" applyAlignment="1" applyProtection="1">
      <alignment horizontal="center" vertical="center" wrapText="1"/>
      <protection locked="0"/>
    </xf>
    <xf numFmtId="1" fontId="8" fillId="0" borderId="0" xfId="16" applyNumberFormat="1" applyFont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177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77" fontId="1" fillId="0" borderId="0" xfId="0" applyNumberFormat="1" applyFont="1" applyFill="1" applyAlignment="1" applyProtection="1">
      <alignment horizontal="right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14" fillId="0" borderId="1" xfId="31" applyNumberFormat="1" applyFont="1" applyFill="1" applyBorder="1" applyAlignment="1" applyProtection="1">
      <alignment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14" fillId="0" borderId="1" xfId="31" applyNumberFormat="1" applyFont="1" applyFill="1" applyBorder="1" applyAlignment="1" applyProtection="1">
      <alignment vertical="center" wrapText="1"/>
      <protection locked="0"/>
    </xf>
    <xf numFmtId="176" fontId="2" fillId="0" borderId="1" xfId="26" applyNumberFormat="1" applyFont="1" applyFill="1" applyBorder="1" applyAlignment="1">
      <alignment horizontal="center" vertical="center"/>
    </xf>
    <xf numFmtId="0" fontId="14" fillId="2" borderId="1" xfId="31" applyNumberFormat="1" applyFont="1" applyFill="1" applyBorder="1" applyAlignment="1" applyProtection="1">
      <alignment vertical="center" wrapText="1"/>
      <protection locked="0"/>
    </xf>
    <xf numFmtId="3" fontId="14" fillId="2" borderId="1" xfId="31" applyNumberFormat="1" applyFont="1" applyFill="1" applyBorder="1" applyAlignment="1" applyProtection="1">
      <alignment vertical="center" wrapText="1"/>
      <protection locked="0"/>
    </xf>
    <xf numFmtId="0" fontId="14" fillId="2" borderId="1" xfId="0" applyFont="1" applyFill="1" applyBorder="1" applyAlignment="1" applyProtection="1">
      <alignment vertical="center"/>
      <protection locked="0"/>
    </xf>
    <xf numFmtId="0" fontId="14" fillId="0" borderId="1" xfId="0" applyFont="1" applyFill="1" applyBorder="1" applyAlignment="1" applyProtection="1">
      <alignment vertical="center"/>
      <protection locked="0"/>
    </xf>
    <xf numFmtId="177" fontId="2" fillId="0" borderId="1" xfId="26" applyNumberFormat="1" applyFont="1" applyFill="1" applyBorder="1" applyAlignment="1" applyProtection="1">
      <alignment horizontal="center" vertical="center"/>
      <protection locked="0"/>
    </xf>
    <xf numFmtId="177" fontId="5" fillId="0" borderId="1" xfId="26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177" fontId="15" fillId="0" borderId="0" xfId="0" applyNumberFormat="1" applyFont="1" applyFill="1" applyAlignment="1" applyProtection="1">
      <alignment horizontal="center" vertical="center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常规_政府性基金收支情况" xfId="13"/>
    <cellStyle name="已访问的超链接" xfId="14" builtinId="9"/>
    <cellStyle name="注释" xfId="15" builtinId="10"/>
    <cellStyle name="常规_2011年政府性基金收支情况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常规 12 2 2 2 2 2 2 2" xfId="26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 32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6 2 2 2 2 2 2 2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D11" sqref="D11"/>
    </sheetView>
  </sheetViews>
  <sheetFormatPr defaultColWidth="9" defaultRowHeight="22.5" customHeight="1" outlineLevelCol="5"/>
  <cols>
    <col min="1" max="1" width="27.0166666666667" style="66" customWidth="1"/>
    <col min="2" max="2" width="11.875" style="68" customWidth="1"/>
    <col min="3" max="3" width="11.625" style="68" customWidth="1"/>
    <col min="4" max="4" width="21.1833333333333" style="66" customWidth="1"/>
    <col min="5" max="6" width="11.75" style="69" customWidth="1"/>
    <col min="7" max="16366" width="9" style="66"/>
    <col min="16367" max="16384" width="9" style="70"/>
  </cols>
  <sheetData>
    <row r="1" ht="28" customHeight="1" spans="1:6">
      <c r="A1" s="71" t="s">
        <v>0</v>
      </c>
      <c r="B1" s="72"/>
      <c r="C1" s="72"/>
      <c r="D1" s="71"/>
      <c r="E1" s="73"/>
      <c r="F1" s="73"/>
    </row>
    <row r="2" s="65" customFormat="1" ht="24" customHeight="1" spans="1:6">
      <c r="A2" s="74" t="s">
        <v>1</v>
      </c>
      <c r="B2" s="74"/>
      <c r="C2" s="74"/>
      <c r="D2" s="74"/>
      <c r="E2" s="74"/>
      <c r="F2" s="74"/>
    </row>
    <row r="3" s="66" customFormat="1" ht="18" customHeight="1" spans="1:6">
      <c r="A3" s="71"/>
      <c r="B3" s="72"/>
      <c r="C3" s="72"/>
      <c r="D3" s="71"/>
      <c r="E3" s="75" t="s">
        <v>2</v>
      </c>
      <c r="F3" s="75"/>
    </row>
    <row r="4" s="67" customFormat="1" ht="21.75" customHeight="1" spans="1:6">
      <c r="A4" s="76" t="s">
        <v>3</v>
      </c>
      <c r="B4" s="77" t="s">
        <v>4</v>
      </c>
      <c r="C4" s="77" t="s">
        <v>5</v>
      </c>
      <c r="D4" s="77" t="s">
        <v>6</v>
      </c>
      <c r="E4" s="78" t="s">
        <v>4</v>
      </c>
      <c r="F4" s="78" t="s">
        <v>5</v>
      </c>
    </row>
    <row r="5" s="67" customFormat="1" ht="18" customHeight="1" spans="1:6">
      <c r="A5" s="79"/>
      <c r="B5" s="80"/>
      <c r="C5" s="80"/>
      <c r="D5" s="80"/>
      <c r="E5" s="81"/>
      <c r="F5" s="81"/>
    </row>
    <row r="6" s="66" customFormat="1" ht="21.75" customHeight="1" spans="1:6">
      <c r="A6" s="82" t="s">
        <v>7</v>
      </c>
      <c r="B6" s="83">
        <f>SUM(B7:B8)</f>
        <v>855000</v>
      </c>
      <c r="C6" s="83">
        <f>SUM(C7:C8)</f>
        <v>830000</v>
      </c>
      <c r="D6" s="82" t="s">
        <v>8</v>
      </c>
      <c r="E6" s="84">
        <f>SUM(E7:E29)</f>
        <v>1309909.003</v>
      </c>
      <c r="F6" s="84">
        <f>SUM(F7:F29)</f>
        <v>1357907.003</v>
      </c>
    </row>
    <row r="7" s="66" customFormat="1" ht="21.75" customHeight="1" spans="1:6">
      <c r="A7" s="85" t="s">
        <v>9</v>
      </c>
      <c r="B7" s="86">
        <v>650000</v>
      </c>
      <c r="C7" s="86">
        <v>550000</v>
      </c>
      <c r="D7" s="87" t="s">
        <v>10</v>
      </c>
      <c r="E7" s="88">
        <v>144777.193</v>
      </c>
      <c r="F7" s="88">
        <v>145847.193</v>
      </c>
    </row>
    <row r="8" s="66" customFormat="1" ht="21.75" customHeight="1" spans="1:6">
      <c r="A8" s="85" t="s">
        <v>11</v>
      </c>
      <c r="B8" s="86">
        <v>205000</v>
      </c>
      <c r="C8" s="86">
        <v>280000</v>
      </c>
      <c r="D8" s="87" t="s">
        <v>12</v>
      </c>
      <c r="E8" s="88">
        <v>0</v>
      </c>
      <c r="F8" s="88">
        <v>0</v>
      </c>
    </row>
    <row r="9" s="66" customFormat="1" ht="21.75" customHeight="1" spans="1:6">
      <c r="A9" s="82" t="s">
        <v>13</v>
      </c>
      <c r="B9" s="89">
        <f>SUM(B10:B27)</f>
        <v>368772</v>
      </c>
      <c r="C9" s="89">
        <f>SUM(C10:C27)</f>
        <v>395233</v>
      </c>
      <c r="D9" s="87" t="s">
        <v>14</v>
      </c>
      <c r="E9" s="88">
        <v>629</v>
      </c>
      <c r="F9" s="88">
        <v>715</v>
      </c>
    </row>
    <row r="10" s="66" customFormat="1" ht="21.75" customHeight="1" spans="1:6">
      <c r="A10" s="90" t="s">
        <v>15</v>
      </c>
      <c r="B10" s="91">
        <v>3382</v>
      </c>
      <c r="C10" s="91">
        <v>3382</v>
      </c>
      <c r="D10" s="87" t="s">
        <v>16</v>
      </c>
      <c r="E10" s="88">
        <v>41987</v>
      </c>
      <c r="F10" s="88">
        <v>43180</v>
      </c>
    </row>
    <row r="11" s="66" customFormat="1" ht="21.75" customHeight="1" spans="1:6">
      <c r="A11" s="90" t="s">
        <v>17</v>
      </c>
      <c r="B11" s="91">
        <v>1972</v>
      </c>
      <c r="C11" s="91">
        <v>1972</v>
      </c>
      <c r="D11" s="87" t="s">
        <v>18</v>
      </c>
      <c r="E11" s="88">
        <v>263024</v>
      </c>
      <c r="F11" s="88">
        <v>270974</v>
      </c>
    </row>
    <row r="12" s="66" customFormat="1" ht="21.75" customHeight="1" spans="1:6">
      <c r="A12" s="90" t="s">
        <v>19</v>
      </c>
      <c r="B12" s="91">
        <v>7950</v>
      </c>
      <c r="C12" s="91">
        <v>7950</v>
      </c>
      <c r="D12" s="87" t="s">
        <v>20</v>
      </c>
      <c r="E12" s="88">
        <v>27951.36</v>
      </c>
      <c r="F12" s="88">
        <v>35244.36</v>
      </c>
    </row>
    <row r="13" s="66" customFormat="1" ht="21.75" customHeight="1" spans="1:6">
      <c r="A13" s="90" t="s">
        <v>21</v>
      </c>
      <c r="B13" s="91">
        <v>1189</v>
      </c>
      <c r="C13" s="91">
        <v>1189</v>
      </c>
      <c r="D13" s="87" t="s">
        <v>22</v>
      </c>
      <c r="E13" s="88">
        <v>12879</v>
      </c>
      <c r="F13" s="88">
        <v>9634</v>
      </c>
    </row>
    <row r="14" s="66" customFormat="1" ht="21.75" customHeight="1" spans="1:6">
      <c r="A14" s="90" t="s">
        <v>23</v>
      </c>
      <c r="B14" s="91">
        <v>6029</v>
      </c>
      <c r="C14" s="91">
        <v>6029</v>
      </c>
      <c r="D14" s="87" t="s">
        <v>24</v>
      </c>
      <c r="E14" s="88">
        <v>174102</v>
      </c>
      <c r="F14" s="88">
        <v>182589</v>
      </c>
    </row>
    <row r="15" s="66" customFormat="1" ht="21.75" customHeight="1" spans="1:6">
      <c r="A15" s="90" t="s">
        <v>25</v>
      </c>
      <c r="B15" s="91">
        <v>12110</v>
      </c>
      <c r="C15" s="91">
        <v>12110</v>
      </c>
      <c r="D15" s="87" t="s">
        <v>26</v>
      </c>
      <c r="E15" s="88">
        <v>134178</v>
      </c>
      <c r="F15" s="88">
        <v>96627</v>
      </c>
    </row>
    <row r="16" s="66" customFormat="1" ht="21.75" customHeight="1" spans="1:6">
      <c r="A16" s="92" t="s">
        <v>27</v>
      </c>
      <c r="B16" s="86">
        <v>28424</v>
      </c>
      <c r="C16" s="86">
        <v>30108</v>
      </c>
      <c r="D16" s="87" t="s">
        <v>28</v>
      </c>
      <c r="E16" s="88">
        <v>16498</v>
      </c>
      <c r="F16" s="88">
        <v>16721</v>
      </c>
    </row>
    <row r="17" s="66" customFormat="1" ht="21.75" customHeight="1" spans="1:6">
      <c r="A17" s="93" t="s">
        <v>29</v>
      </c>
      <c r="B17" s="86">
        <v>1993</v>
      </c>
      <c r="C17" s="86">
        <v>1993</v>
      </c>
      <c r="D17" s="87" t="s">
        <v>30</v>
      </c>
      <c r="E17" s="88">
        <v>131416.45</v>
      </c>
      <c r="F17" s="88">
        <v>201244.45</v>
      </c>
    </row>
    <row r="18" s="66" customFormat="1" ht="21.75" customHeight="1" spans="1:6">
      <c r="A18" s="93" t="s">
        <v>31</v>
      </c>
      <c r="B18" s="86">
        <v>7218</v>
      </c>
      <c r="C18" s="86">
        <v>7218</v>
      </c>
      <c r="D18" s="87" t="s">
        <v>32</v>
      </c>
      <c r="E18" s="88">
        <v>152300</v>
      </c>
      <c r="F18" s="88">
        <v>164847</v>
      </c>
    </row>
    <row r="19" s="66" customFormat="1" ht="21.75" customHeight="1" spans="1:6">
      <c r="A19" s="93" t="s">
        <v>33</v>
      </c>
      <c r="B19" s="86"/>
      <c r="C19" s="86">
        <v>6726</v>
      </c>
      <c r="D19" s="87" t="s">
        <v>34</v>
      </c>
      <c r="E19" s="88">
        <v>31868</v>
      </c>
      <c r="F19" s="88">
        <v>40468</v>
      </c>
    </row>
    <row r="20" s="66" customFormat="1" ht="21.75" customHeight="1" spans="1:6">
      <c r="A20" s="93" t="s">
        <v>35</v>
      </c>
      <c r="B20" s="86">
        <v>1296</v>
      </c>
      <c r="C20" s="86">
        <v>1296</v>
      </c>
      <c r="D20" s="87" t="s">
        <v>36</v>
      </c>
      <c r="E20" s="88">
        <v>73405</v>
      </c>
      <c r="F20" s="88">
        <v>64778</v>
      </c>
    </row>
    <row r="21" s="66" customFormat="1" ht="21.75" customHeight="1" spans="1:6">
      <c r="A21" s="93" t="s">
        <v>37</v>
      </c>
      <c r="B21" s="86">
        <v>3920</v>
      </c>
      <c r="C21" s="86">
        <v>5565</v>
      </c>
      <c r="D21" s="87" t="s">
        <v>38</v>
      </c>
      <c r="E21" s="88">
        <v>4363</v>
      </c>
      <c r="F21" s="88">
        <v>4205</v>
      </c>
    </row>
    <row r="22" s="66" customFormat="1" ht="21.75" customHeight="1" spans="1:6">
      <c r="A22" s="93" t="s">
        <v>39</v>
      </c>
      <c r="B22" s="86">
        <v>28156</v>
      </c>
      <c r="C22" s="86">
        <v>28083</v>
      </c>
      <c r="D22" s="87" t="s">
        <v>40</v>
      </c>
      <c r="E22" s="88">
        <v>1093</v>
      </c>
      <c r="F22" s="88">
        <v>324</v>
      </c>
    </row>
    <row r="23" s="66" customFormat="1" ht="21.75" customHeight="1" spans="1:6">
      <c r="A23" s="93" t="s">
        <v>41</v>
      </c>
      <c r="B23" s="86">
        <v>2368</v>
      </c>
      <c r="C23" s="86">
        <v>3153</v>
      </c>
      <c r="D23" s="87" t="s">
        <v>42</v>
      </c>
      <c r="E23" s="88">
        <v>24261</v>
      </c>
      <c r="F23" s="88">
        <v>21944</v>
      </c>
    </row>
    <row r="24" s="66" customFormat="1" ht="21.75" customHeight="1" spans="1:6">
      <c r="A24" s="93" t="s">
        <v>43</v>
      </c>
      <c r="B24" s="86">
        <v>2913</v>
      </c>
      <c r="C24" s="86">
        <v>2445</v>
      </c>
      <c r="D24" s="87" t="s">
        <v>44</v>
      </c>
      <c r="E24" s="88">
        <v>21295</v>
      </c>
      <c r="F24" s="88">
        <v>23356</v>
      </c>
    </row>
    <row r="25" s="66" customFormat="1" ht="21.75" customHeight="1" spans="1:6">
      <c r="A25" s="94" t="s">
        <v>45</v>
      </c>
      <c r="B25" s="86"/>
      <c r="C25" s="86">
        <v>26047</v>
      </c>
      <c r="D25" s="87" t="s">
        <v>46</v>
      </c>
      <c r="E25" s="88">
        <v>3810</v>
      </c>
      <c r="F25" s="88">
        <v>2812</v>
      </c>
    </row>
    <row r="26" s="66" customFormat="1" ht="21.75" customHeight="1" spans="1:6">
      <c r="A26" s="94" t="s">
        <v>47</v>
      </c>
      <c r="B26" s="86">
        <v>206467</v>
      </c>
      <c r="C26" s="86">
        <v>193084</v>
      </c>
      <c r="D26" s="87" t="s">
        <v>48</v>
      </c>
      <c r="E26" s="88">
        <v>9262</v>
      </c>
      <c r="F26" s="88">
        <v>7911</v>
      </c>
    </row>
    <row r="27" s="66" customFormat="1" ht="21.75" customHeight="1" spans="1:6">
      <c r="A27" s="95" t="s">
        <v>49</v>
      </c>
      <c r="B27" s="86">
        <v>53385</v>
      </c>
      <c r="C27" s="86">
        <v>56883</v>
      </c>
      <c r="D27" s="87" t="s">
        <v>50</v>
      </c>
      <c r="E27" s="88">
        <v>17000</v>
      </c>
      <c r="F27" s="88">
        <v>500</v>
      </c>
    </row>
    <row r="28" s="66" customFormat="1" ht="21.75" customHeight="1" spans="1:6">
      <c r="A28" s="82" t="s">
        <v>51</v>
      </c>
      <c r="B28" s="83">
        <f>SUM(B29:B30)</f>
        <v>51881</v>
      </c>
      <c r="C28" s="83">
        <f>SUM(C29:C30)</f>
        <v>63512</v>
      </c>
      <c r="D28" s="87" t="s">
        <v>52</v>
      </c>
      <c r="E28" s="88">
        <v>5700</v>
      </c>
      <c r="F28" s="88">
        <v>5876</v>
      </c>
    </row>
    <row r="29" s="66" customFormat="1" ht="21.75" customHeight="1" spans="1:6">
      <c r="A29" s="95" t="s">
        <v>53</v>
      </c>
      <c r="B29" s="86"/>
      <c r="C29" s="86">
        <v>11631</v>
      </c>
      <c r="D29" s="87" t="s">
        <v>54</v>
      </c>
      <c r="E29" s="88">
        <v>18110</v>
      </c>
      <c r="F29" s="88">
        <v>18110</v>
      </c>
    </row>
    <row r="30" s="66" customFormat="1" ht="21.75" customHeight="1" spans="1:6">
      <c r="A30" s="95" t="s">
        <v>55</v>
      </c>
      <c r="B30" s="86">
        <v>51881</v>
      </c>
      <c r="C30" s="86">
        <v>51881</v>
      </c>
      <c r="D30" s="82" t="s">
        <v>56</v>
      </c>
      <c r="E30" s="84">
        <f>SUM(E31:E33)</f>
        <v>120571</v>
      </c>
      <c r="F30" s="84">
        <f>SUM(F31:F33)</f>
        <v>132142</v>
      </c>
    </row>
    <row r="31" s="66" customFormat="1" ht="21.75" customHeight="1" spans="1:6">
      <c r="A31" s="82" t="s">
        <v>57</v>
      </c>
      <c r="B31" s="83">
        <f>SUM(B32:B34)</f>
        <v>206708</v>
      </c>
      <c r="C31" s="83">
        <f>SUM(C32:C34)</f>
        <v>253185</v>
      </c>
      <c r="D31" s="95" t="s">
        <v>58</v>
      </c>
      <c r="E31" s="96">
        <v>20601</v>
      </c>
      <c r="F31" s="96">
        <v>20601</v>
      </c>
    </row>
    <row r="32" s="66" customFormat="1" ht="21.75" customHeight="1" spans="1:6">
      <c r="A32" s="95" t="s">
        <v>59</v>
      </c>
      <c r="B32" s="86">
        <v>197418</v>
      </c>
      <c r="C32" s="86">
        <v>187575</v>
      </c>
      <c r="D32" s="95" t="s">
        <v>60</v>
      </c>
      <c r="E32" s="96">
        <v>99970</v>
      </c>
      <c r="F32" s="96">
        <v>99541</v>
      </c>
    </row>
    <row r="33" s="66" customFormat="1" ht="21.75" customHeight="1" spans="1:6">
      <c r="A33" s="95" t="s">
        <v>61</v>
      </c>
      <c r="B33" s="86">
        <v>452</v>
      </c>
      <c r="C33" s="86">
        <v>452</v>
      </c>
      <c r="D33" s="95" t="s">
        <v>62</v>
      </c>
      <c r="E33" s="96"/>
      <c r="F33" s="96">
        <v>12000</v>
      </c>
    </row>
    <row r="34" s="66" customFormat="1" ht="21.75" customHeight="1" spans="1:6">
      <c r="A34" s="95" t="s">
        <v>63</v>
      </c>
      <c r="B34" s="86">
        <v>8838</v>
      </c>
      <c r="C34" s="86">
        <v>65158</v>
      </c>
      <c r="D34" s="82" t="s">
        <v>64</v>
      </c>
      <c r="E34" s="97">
        <v>51881</v>
      </c>
      <c r="F34" s="97">
        <f>C30</f>
        <v>51881</v>
      </c>
    </row>
    <row r="35" s="66" customFormat="1" ht="21.75" customHeight="1" spans="1:6">
      <c r="A35" s="82" t="s">
        <v>65</v>
      </c>
      <c r="B35" s="98"/>
      <c r="C35" s="98">
        <v>72776</v>
      </c>
      <c r="D35" s="82" t="s">
        <v>66</v>
      </c>
      <c r="E35" s="99"/>
      <c r="F35" s="99">
        <v>72776</v>
      </c>
    </row>
    <row r="36" s="66" customFormat="1" ht="21.75" customHeight="1" spans="1:6">
      <c r="A36" s="82" t="s">
        <v>67</v>
      </c>
      <c r="B36" s="89">
        <f>SUM(B6,B9,B28,B31,B35)</f>
        <v>1482361</v>
      </c>
      <c r="C36" s="89">
        <f>SUM(C6,C9,C28,C31,C35)</f>
        <v>1614706</v>
      </c>
      <c r="D36" s="82" t="s">
        <v>68</v>
      </c>
      <c r="E36" s="84">
        <f>SUM(E6,E30,E34,E35)</f>
        <v>1482361.003</v>
      </c>
      <c r="F36" s="84">
        <f>SUM(F6,F30,F34,F35)</f>
        <v>1614706.003</v>
      </c>
    </row>
    <row r="37" s="66" customFormat="1" ht="21.75" customHeight="1" spans="2:6">
      <c r="B37" s="68"/>
      <c r="C37" s="68"/>
      <c r="E37" s="69"/>
      <c r="F37" s="100"/>
    </row>
    <row r="38" s="66" customFormat="1" ht="24" customHeight="1" spans="2:6">
      <c r="B38" s="68"/>
      <c r="C38" s="68"/>
      <c r="E38" s="69"/>
      <c r="F38" s="69"/>
    </row>
    <row r="39" s="66" customFormat="1" ht="21.75" customHeight="1" spans="2:6">
      <c r="B39" s="68"/>
      <c r="C39" s="68"/>
      <c r="E39" s="69"/>
      <c r="F39" s="69"/>
    </row>
  </sheetData>
  <mergeCells count="8">
    <mergeCell ref="A2:F2"/>
    <mergeCell ref="E3:F3"/>
    <mergeCell ref="A4:A5"/>
    <mergeCell ref="B4:B5"/>
    <mergeCell ref="C4:C5"/>
    <mergeCell ref="D4:D5"/>
    <mergeCell ref="E4:E5"/>
    <mergeCell ref="F4:F5"/>
  </mergeCells>
  <pageMargins left="0.699305555555556" right="0.699305555555556" top="0.75" bottom="0.75" header="0.3" footer="0.3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6"/>
  <sheetViews>
    <sheetView workbookViewId="0">
      <selection activeCell="I12" sqref="I12"/>
    </sheetView>
  </sheetViews>
  <sheetFormatPr defaultColWidth="9" defaultRowHeight="15.75" outlineLevelCol="6"/>
  <cols>
    <col min="1" max="1" width="25.8" style="37" customWidth="1"/>
    <col min="2" max="3" width="12.6416666666667" style="38" customWidth="1"/>
    <col min="4" max="4" width="17.3666666666667" style="37" customWidth="1"/>
    <col min="5" max="6" width="12.6416666666667" style="38" customWidth="1"/>
    <col min="7" max="7" width="9" style="37"/>
    <col min="8" max="16384" width="9" style="32"/>
  </cols>
  <sheetData>
    <row r="1" ht="27" customHeight="1" spans="1:1">
      <c r="A1" s="37" t="s">
        <v>69</v>
      </c>
    </row>
    <row r="2" s="31" customFormat="1" ht="31.5" customHeight="1" spans="1:7">
      <c r="A2" s="39" t="s">
        <v>70</v>
      </c>
      <c r="B2" s="39"/>
      <c r="C2" s="39"/>
      <c r="D2" s="39"/>
      <c r="E2" s="39"/>
      <c r="F2" s="39"/>
      <c r="G2" s="40"/>
    </row>
    <row r="3" s="32" customFormat="1" ht="19" customHeight="1" spans="1:7">
      <c r="A3" s="37"/>
      <c r="B3" s="38"/>
      <c r="C3" s="38"/>
      <c r="D3" s="37"/>
      <c r="E3" s="41" t="s">
        <v>2</v>
      </c>
      <c r="F3" s="41"/>
      <c r="G3" s="37"/>
    </row>
    <row r="4" s="33" customFormat="1" ht="39" customHeight="1" spans="1:7">
      <c r="A4" s="42" t="s">
        <v>3</v>
      </c>
      <c r="B4" s="43" t="s">
        <v>4</v>
      </c>
      <c r="C4" s="43" t="s">
        <v>5</v>
      </c>
      <c r="D4" s="43" t="s">
        <v>6</v>
      </c>
      <c r="E4" s="43" t="s">
        <v>4</v>
      </c>
      <c r="F4" s="43" t="s">
        <v>5</v>
      </c>
      <c r="G4" s="44"/>
    </row>
    <row r="5" s="33" customFormat="1" ht="9" customHeight="1" spans="1:7">
      <c r="A5" s="42"/>
      <c r="B5" s="43"/>
      <c r="C5" s="43"/>
      <c r="D5" s="43"/>
      <c r="E5" s="43"/>
      <c r="F5" s="43"/>
      <c r="G5" s="44"/>
    </row>
    <row r="6" s="34" customFormat="1" ht="24" customHeight="1" spans="1:7">
      <c r="A6" s="45" t="s">
        <v>71</v>
      </c>
      <c r="B6" s="46">
        <f>SUM(B7:B10)</f>
        <v>1518000</v>
      </c>
      <c r="C6" s="46">
        <f>SUM(C7:C10)</f>
        <v>1513500</v>
      </c>
      <c r="D6" s="47" t="s">
        <v>72</v>
      </c>
      <c r="E6" s="46">
        <f>SUM(E7:E16)</f>
        <v>1323269</v>
      </c>
      <c r="F6" s="48">
        <f>SUM(F7:F16)</f>
        <v>1474732</v>
      </c>
      <c r="G6" s="49"/>
    </row>
    <row r="7" s="34" customFormat="1" ht="24" customHeight="1" spans="1:7">
      <c r="A7" s="50" t="s">
        <v>73</v>
      </c>
      <c r="B7" s="51">
        <v>1500000</v>
      </c>
      <c r="C7" s="51">
        <v>1500000</v>
      </c>
      <c r="D7" s="52" t="s">
        <v>74</v>
      </c>
      <c r="E7" s="51">
        <v>50</v>
      </c>
      <c r="F7" s="51">
        <v>57</v>
      </c>
      <c r="G7" s="49"/>
    </row>
    <row r="8" s="34" customFormat="1" ht="24" customHeight="1" spans="1:7">
      <c r="A8" s="53" t="s">
        <v>75</v>
      </c>
      <c r="B8" s="54">
        <v>15000</v>
      </c>
      <c r="C8" s="54">
        <v>9500</v>
      </c>
      <c r="D8" s="52" t="s">
        <v>76</v>
      </c>
      <c r="E8" s="51">
        <v>1770</v>
      </c>
      <c r="F8" s="51">
        <v>2200</v>
      </c>
      <c r="G8" s="49"/>
    </row>
    <row r="9" s="35" customFormat="1" ht="24" customHeight="1" spans="1:7">
      <c r="A9" s="53" t="s">
        <v>77</v>
      </c>
      <c r="B9" s="51">
        <v>3000</v>
      </c>
      <c r="C9" s="51">
        <v>4000</v>
      </c>
      <c r="D9" s="55" t="s">
        <v>78</v>
      </c>
      <c r="E9" s="51">
        <v>0</v>
      </c>
      <c r="F9" s="51">
        <v>0</v>
      </c>
      <c r="G9" s="49"/>
    </row>
    <row r="10" s="35" customFormat="1" ht="24" customHeight="1" spans="1:7">
      <c r="A10" s="53"/>
      <c r="B10" s="51"/>
      <c r="C10" s="51"/>
      <c r="D10" s="56" t="s">
        <v>79</v>
      </c>
      <c r="E10" s="57">
        <v>1264882</v>
      </c>
      <c r="F10" s="57">
        <v>1360661</v>
      </c>
      <c r="G10" s="49"/>
    </row>
    <row r="11" s="35" customFormat="1" ht="24" customHeight="1" spans="1:7">
      <c r="A11" s="45" t="s">
        <v>80</v>
      </c>
      <c r="B11" s="46">
        <f>B12</f>
        <v>4437</v>
      </c>
      <c r="C11" s="46">
        <f>C12</f>
        <v>5021</v>
      </c>
      <c r="D11" s="55" t="s">
        <v>81</v>
      </c>
      <c r="E11" s="51">
        <v>0</v>
      </c>
      <c r="F11" s="51">
        <v>0</v>
      </c>
      <c r="G11" s="49"/>
    </row>
    <row r="12" s="35" customFormat="1" ht="24" customHeight="1" spans="1:7">
      <c r="A12" s="53" t="s">
        <v>82</v>
      </c>
      <c r="B12" s="51">
        <v>4437</v>
      </c>
      <c r="C12" s="51">
        <v>5021</v>
      </c>
      <c r="D12" s="52" t="s">
        <v>83</v>
      </c>
      <c r="E12" s="51">
        <v>0</v>
      </c>
      <c r="F12" s="51">
        <v>0</v>
      </c>
      <c r="G12" s="49"/>
    </row>
    <row r="13" s="35" customFormat="1" ht="24" customHeight="1" spans="1:7">
      <c r="A13" s="58" t="s">
        <v>84</v>
      </c>
      <c r="B13" s="46">
        <f>SUM(B14:B16)</f>
        <v>0</v>
      </c>
      <c r="C13" s="46">
        <f>SUM(C14:C16)</f>
        <v>55100</v>
      </c>
      <c r="D13" s="52" t="s">
        <v>85</v>
      </c>
      <c r="E13" s="51">
        <v>0</v>
      </c>
      <c r="F13" s="51">
        <v>0</v>
      </c>
      <c r="G13" s="49"/>
    </row>
    <row r="14" s="35" customFormat="1" ht="24" customHeight="1" spans="1:7">
      <c r="A14" s="53" t="s">
        <v>86</v>
      </c>
      <c r="B14" s="51"/>
      <c r="C14" s="51">
        <v>55100</v>
      </c>
      <c r="D14" s="52" t="s">
        <v>87</v>
      </c>
      <c r="E14" s="51">
        <v>2617</v>
      </c>
      <c r="F14" s="51">
        <v>2764</v>
      </c>
      <c r="G14" s="49"/>
    </row>
    <row r="15" s="35" customFormat="1" ht="24" customHeight="1" spans="1:7">
      <c r="A15" s="53" t="s">
        <v>88</v>
      </c>
      <c r="B15" s="51"/>
      <c r="C15" s="51"/>
      <c r="D15" s="52" t="s">
        <v>89</v>
      </c>
      <c r="E15" s="51"/>
      <c r="F15" s="51">
        <v>55100</v>
      </c>
      <c r="G15" s="49"/>
    </row>
    <row r="16" s="35" customFormat="1" ht="24" customHeight="1" spans="1:7">
      <c r="A16" s="53"/>
      <c r="B16" s="51"/>
      <c r="C16" s="48"/>
      <c r="D16" s="52" t="s">
        <v>90</v>
      </c>
      <c r="E16" s="51">
        <v>53950</v>
      </c>
      <c r="F16" s="51">
        <v>53950</v>
      </c>
      <c r="G16" s="49"/>
    </row>
    <row r="17" s="35" customFormat="1" ht="24" customHeight="1" spans="1:7">
      <c r="A17" s="58" t="s">
        <v>91</v>
      </c>
      <c r="B17" s="46">
        <f>B18</f>
        <v>53950</v>
      </c>
      <c r="C17" s="46">
        <f>C18+C19</f>
        <v>73189</v>
      </c>
      <c r="D17" s="59" t="s">
        <v>92</v>
      </c>
      <c r="E17" s="48">
        <v>0</v>
      </c>
      <c r="F17" s="48">
        <v>0</v>
      </c>
      <c r="G17" s="49"/>
    </row>
    <row r="18" s="35" customFormat="1" ht="24" customHeight="1" spans="1:7">
      <c r="A18" s="53" t="s">
        <v>93</v>
      </c>
      <c r="B18" s="51">
        <v>53950</v>
      </c>
      <c r="C18" s="51">
        <v>53950</v>
      </c>
      <c r="D18" s="59" t="s">
        <v>94</v>
      </c>
      <c r="E18" s="48">
        <v>197418</v>
      </c>
      <c r="F18" s="48">
        <v>187575</v>
      </c>
      <c r="G18" s="49"/>
    </row>
    <row r="19" s="35" customFormat="1" ht="24" customHeight="1" spans="1:7">
      <c r="A19" s="53" t="s">
        <v>95</v>
      </c>
      <c r="B19" s="51"/>
      <c r="C19" s="51">
        <v>19239</v>
      </c>
      <c r="D19" s="59" t="s">
        <v>96</v>
      </c>
      <c r="E19" s="60">
        <v>55700</v>
      </c>
      <c r="F19" s="48">
        <v>19239</v>
      </c>
      <c r="G19" s="49"/>
    </row>
    <row r="20" s="35" customFormat="1" ht="24" customHeight="1" spans="1:7">
      <c r="A20" s="58" t="s">
        <v>97</v>
      </c>
      <c r="B20" s="51"/>
      <c r="C20" s="51">
        <v>70276</v>
      </c>
      <c r="D20" s="59" t="s">
        <v>98</v>
      </c>
      <c r="E20" s="60"/>
      <c r="F20" s="48">
        <v>35540</v>
      </c>
      <c r="G20" s="49"/>
    </row>
    <row r="21" s="36" customFormat="1" ht="24" customHeight="1" spans="1:7">
      <c r="A21" s="45" t="s">
        <v>99</v>
      </c>
      <c r="B21" s="46">
        <f>SUM(B6,B11,B13,B17,B20)</f>
        <v>1576387</v>
      </c>
      <c r="C21" s="46">
        <f>SUM(C6,C11,C13,C17,C20)</f>
        <v>1717086</v>
      </c>
      <c r="D21" s="61" t="s">
        <v>100</v>
      </c>
      <c r="E21" s="46">
        <f>SUM(E6,E17,E18,E19,E20)</f>
        <v>1576387</v>
      </c>
      <c r="F21" s="48">
        <f>SUM(F6,F17,F18,F19,F20)</f>
        <v>1717086</v>
      </c>
      <c r="G21" s="62"/>
    </row>
    <row r="22" s="35" customFormat="1" ht="32.25" customHeight="1" spans="1:7">
      <c r="A22" s="49"/>
      <c r="B22" s="63"/>
      <c r="C22" s="63"/>
      <c r="D22" s="49"/>
      <c r="E22" s="63"/>
      <c r="F22" s="64"/>
      <c r="G22" s="49"/>
    </row>
    <row r="23" s="35" customFormat="1" ht="32.25" customHeight="1" spans="1:7">
      <c r="A23" s="49"/>
      <c r="B23" s="63"/>
      <c r="C23" s="63"/>
      <c r="D23" s="49"/>
      <c r="E23" s="63"/>
      <c r="F23" s="63"/>
      <c r="G23" s="49"/>
    </row>
    <row r="24" s="35" customFormat="1" ht="32.25" customHeight="1" spans="1:7">
      <c r="A24" s="49"/>
      <c r="B24" s="63"/>
      <c r="C24" s="63"/>
      <c r="D24" s="49"/>
      <c r="E24" s="63"/>
      <c r="F24" s="63"/>
      <c r="G24" s="49"/>
    </row>
    <row r="25" s="35" customFormat="1" ht="32.25" customHeight="1" spans="1:7">
      <c r="A25" s="49"/>
      <c r="B25" s="63"/>
      <c r="C25" s="63"/>
      <c r="D25" s="49"/>
      <c r="E25" s="63"/>
      <c r="F25" s="63"/>
      <c r="G25" s="49"/>
    </row>
    <row r="26" s="35" customFormat="1" ht="32.25" customHeight="1" spans="1:7">
      <c r="A26" s="49"/>
      <c r="B26" s="63"/>
      <c r="C26" s="63"/>
      <c r="D26" s="49"/>
      <c r="E26" s="63"/>
      <c r="F26" s="63"/>
      <c r="G26" s="49"/>
    </row>
    <row r="27" s="35" customFormat="1" ht="32.25" customHeight="1" spans="1:7">
      <c r="A27" s="49"/>
      <c r="B27" s="63"/>
      <c r="C27" s="63"/>
      <c r="D27" s="49"/>
      <c r="E27" s="63"/>
      <c r="F27" s="63"/>
      <c r="G27" s="49"/>
    </row>
    <row r="28" s="35" customFormat="1" ht="32.25" customHeight="1" spans="1:7">
      <c r="A28" s="49"/>
      <c r="B28" s="63"/>
      <c r="C28" s="63"/>
      <c r="D28" s="49"/>
      <c r="E28" s="63"/>
      <c r="F28" s="63"/>
      <c r="G28" s="49"/>
    </row>
    <row r="29" s="35" customFormat="1" ht="32.25" customHeight="1" spans="1:7">
      <c r="A29" s="49"/>
      <c r="B29" s="63"/>
      <c r="C29" s="63"/>
      <c r="D29" s="49"/>
      <c r="E29" s="63"/>
      <c r="F29" s="63"/>
      <c r="G29" s="49"/>
    </row>
    <row r="30" s="35" customFormat="1" ht="32.25" customHeight="1" spans="1:7">
      <c r="A30" s="49"/>
      <c r="B30" s="63"/>
      <c r="C30" s="63"/>
      <c r="D30" s="49"/>
      <c r="E30" s="63"/>
      <c r="F30" s="63"/>
      <c r="G30" s="49"/>
    </row>
    <row r="31" s="35" customFormat="1" ht="32.25" customHeight="1" spans="1:7">
      <c r="A31" s="49"/>
      <c r="B31" s="63"/>
      <c r="C31" s="63"/>
      <c r="D31" s="49"/>
      <c r="E31" s="63"/>
      <c r="F31" s="63"/>
      <c r="G31" s="49"/>
    </row>
    <row r="32" s="35" customFormat="1" ht="32.25" customHeight="1" spans="1:7">
      <c r="A32" s="49"/>
      <c r="B32" s="63"/>
      <c r="C32" s="63"/>
      <c r="D32" s="49"/>
      <c r="E32" s="63"/>
      <c r="F32" s="63"/>
      <c r="G32" s="49"/>
    </row>
    <row r="33" s="35" customFormat="1" ht="32.25" customHeight="1" spans="1:7">
      <c r="A33" s="49"/>
      <c r="B33" s="63"/>
      <c r="C33" s="63"/>
      <c r="D33" s="49"/>
      <c r="E33" s="63"/>
      <c r="F33" s="63"/>
      <c r="G33" s="49"/>
    </row>
    <row r="34" s="35" customFormat="1" ht="32.25" customHeight="1" spans="1:7">
      <c r="A34" s="49"/>
      <c r="B34" s="63"/>
      <c r="C34" s="63"/>
      <c r="D34" s="49"/>
      <c r="E34" s="63"/>
      <c r="F34" s="63"/>
      <c r="G34" s="49"/>
    </row>
    <row r="35" s="35" customFormat="1" ht="32.25" customHeight="1" spans="1:7">
      <c r="A35" s="49"/>
      <c r="B35" s="63"/>
      <c r="C35" s="63"/>
      <c r="D35" s="49"/>
      <c r="E35" s="63"/>
      <c r="F35" s="63"/>
      <c r="G35" s="49"/>
    </row>
    <row r="36" s="35" customFormat="1" ht="32.25" customHeight="1" spans="1:7">
      <c r="A36" s="49"/>
      <c r="B36" s="63"/>
      <c r="C36" s="63"/>
      <c r="D36" s="49"/>
      <c r="E36" s="63"/>
      <c r="F36" s="63"/>
      <c r="G36" s="49"/>
    </row>
    <row r="37" s="35" customFormat="1" ht="32.25" customHeight="1" spans="1:7">
      <c r="A37" s="49"/>
      <c r="B37" s="63"/>
      <c r="C37" s="63"/>
      <c r="D37" s="49"/>
      <c r="E37" s="63"/>
      <c r="F37" s="63"/>
      <c r="G37" s="49"/>
    </row>
    <row r="38" s="35" customFormat="1" ht="32.25" customHeight="1" spans="1:7">
      <c r="A38" s="49"/>
      <c r="B38" s="63"/>
      <c r="C38" s="63"/>
      <c r="D38" s="49"/>
      <c r="E38" s="63"/>
      <c r="F38" s="63"/>
      <c r="G38" s="49"/>
    </row>
    <row r="39" s="35" customFormat="1" ht="32.25" customHeight="1" spans="1:7">
      <c r="A39" s="49"/>
      <c r="B39" s="63"/>
      <c r="C39" s="63"/>
      <c r="D39" s="49"/>
      <c r="E39" s="63"/>
      <c r="F39" s="63"/>
      <c r="G39" s="49"/>
    </row>
    <row r="40" s="35" customFormat="1" ht="32.25" customHeight="1" spans="1:7">
      <c r="A40" s="49"/>
      <c r="B40" s="63"/>
      <c r="C40" s="63"/>
      <c r="D40" s="49"/>
      <c r="E40" s="63"/>
      <c r="F40" s="63"/>
      <c r="G40" s="49"/>
    </row>
    <row r="41" s="35" customFormat="1" ht="32.25" customHeight="1" spans="1:7">
      <c r="A41" s="49"/>
      <c r="B41" s="63"/>
      <c r="C41" s="63"/>
      <c r="D41" s="49"/>
      <c r="E41" s="63"/>
      <c r="F41" s="63"/>
      <c r="G41" s="49"/>
    </row>
    <row r="42" s="35" customFormat="1" ht="32.25" customHeight="1" spans="1:7">
      <c r="A42" s="49"/>
      <c r="B42" s="63"/>
      <c r="C42" s="63"/>
      <c r="D42" s="49"/>
      <c r="E42" s="63"/>
      <c r="F42" s="63"/>
      <c r="G42" s="49"/>
    </row>
    <row r="43" s="35" customFormat="1" ht="32.25" customHeight="1" spans="1:7">
      <c r="A43" s="49"/>
      <c r="B43" s="63"/>
      <c r="C43" s="63"/>
      <c r="D43" s="49"/>
      <c r="E43" s="63"/>
      <c r="F43" s="63"/>
      <c r="G43" s="49"/>
    </row>
    <row r="44" s="35" customFormat="1" ht="61.5" customHeight="1" spans="1:7">
      <c r="A44" s="49"/>
      <c r="B44" s="63"/>
      <c r="C44" s="63"/>
      <c r="D44" s="49"/>
      <c r="E44" s="63"/>
      <c r="F44" s="63"/>
      <c r="G44" s="49"/>
    </row>
    <row r="45" s="35" customFormat="1" ht="61.5" customHeight="1" spans="1:7">
      <c r="A45" s="49"/>
      <c r="B45" s="63"/>
      <c r="C45" s="63"/>
      <c r="D45" s="49"/>
      <c r="E45" s="63"/>
      <c r="F45" s="63"/>
      <c r="G45" s="49"/>
    </row>
    <row r="46" s="35" customFormat="1" ht="61.5" customHeight="1" spans="1:7">
      <c r="A46" s="49"/>
      <c r="B46" s="63"/>
      <c r="C46" s="63"/>
      <c r="D46" s="49"/>
      <c r="E46" s="63"/>
      <c r="F46" s="63"/>
      <c r="G46" s="49"/>
    </row>
    <row r="47" s="35" customFormat="1" ht="61.5" customHeight="1" spans="1:7">
      <c r="A47" s="49"/>
      <c r="B47" s="63"/>
      <c r="C47" s="63"/>
      <c r="D47" s="49"/>
      <c r="E47" s="63"/>
      <c r="F47" s="63"/>
      <c r="G47" s="49"/>
    </row>
    <row r="48" s="35" customFormat="1" ht="61.5" customHeight="1" spans="1:7">
      <c r="A48" s="49"/>
      <c r="B48" s="63"/>
      <c r="C48" s="63"/>
      <c r="D48" s="49"/>
      <c r="E48" s="63"/>
      <c r="F48" s="63"/>
      <c r="G48" s="49"/>
    </row>
    <row r="49" s="35" customFormat="1" ht="61.5" customHeight="1" spans="1:7">
      <c r="A49" s="49"/>
      <c r="B49" s="63"/>
      <c r="C49" s="63"/>
      <c r="D49" s="49"/>
      <c r="E49" s="63"/>
      <c r="F49" s="63"/>
      <c r="G49" s="49"/>
    </row>
    <row r="50" s="35" customFormat="1" ht="61.5" customHeight="1" spans="1:7">
      <c r="A50" s="49"/>
      <c r="B50" s="63"/>
      <c r="C50" s="63"/>
      <c r="D50" s="49"/>
      <c r="E50" s="63"/>
      <c r="F50" s="63"/>
      <c r="G50" s="49"/>
    </row>
    <row r="51" s="35" customFormat="1" ht="61.5" customHeight="1" spans="1:7">
      <c r="A51" s="49"/>
      <c r="B51" s="63"/>
      <c r="C51" s="63"/>
      <c r="D51" s="49"/>
      <c r="E51" s="63"/>
      <c r="F51" s="63"/>
      <c r="G51" s="49"/>
    </row>
    <row r="52" s="35" customFormat="1" ht="61.5" customHeight="1" spans="1:7">
      <c r="A52" s="49"/>
      <c r="B52" s="63"/>
      <c r="C52" s="63"/>
      <c r="D52" s="49"/>
      <c r="E52" s="63"/>
      <c r="F52" s="63"/>
      <c r="G52" s="49"/>
    </row>
    <row r="53" s="35" customFormat="1" ht="61.5" customHeight="1" spans="1:7">
      <c r="A53" s="49"/>
      <c r="B53" s="63"/>
      <c r="C53" s="63"/>
      <c r="D53" s="49"/>
      <c r="E53" s="63"/>
      <c r="F53" s="63"/>
      <c r="G53" s="49"/>
    </row>
    <row r="54" s="35" customFormat="1" ht="61.5" customHeight="1" spans="1:7">
      <c r="A54" s="49"/>
      <c r="B54" s="63"/>
      <c r="C54" s="63"/>
      <c r="D54" s="49"/>
      <c r="E54" s="63"/>
      <c r="F54" s="63"/>
      <c r="G54" s="49"/>
    </row>
    <row r="55" s="35" customFormat="1" ht="61.5" customHeight="1" spans="1:7">
      <c r="A55" s="49"/>
      <c r="B55" s="63"/>
      <c r="C55" s="63"/>
      <c r="D55" s="49"/>
      <c r="E55" s="63"/>
      <c r="F55" s="63"/>
      <c r="G55" s="49"/>
    </row>
    <row r="56" s="35" customFormat="1" ht="61.5" customHeight="1" spans="1:7">
      <c r="A56" s="49"/>
      <c r="B56" s="63"/>
      <c r="C56" s="63"/>
      <c r="D56" s="49"/>
      <c r="E56" s="63"/>
      <c r="F56" s="63"/>
      <c r="G56" s="49"/>
    </row>
    <row r="57" s="35" customFormat="1" ht="61.5" customHeight="1" spans="1:7">
      <c r="A57" s="49"/>
      <c r="B57" s="63"/>
      <c r="C57" s="63"/>
      <c r="D57" s="49"/>
      <c r="E57" s="63"/>
      <c r="F57" s="63"/>
      <c r="G57" s="49"/>
    </row>
    <row r="58" s="35" customFormat="1" ht="61.5" customHeight="1" spans="1:7">
      <c r="A58" s="49"/>
      <c r="B58" s="63"/>
      <c r="C58" s="63"/>
      <c r="D58" s="49"/>
      <c r="E58" s="63"/>
      <c r="F58" s="63"/>
      <c r="G58" s="49"/>
    </row>
    <row r="59" s="35" customFormat="1" ht="61.5" customHeight="1" spans="1:7">
      <c r="A59" s="49"/>
      <c r="B59" s="63"/>
      <c r="C59" s="63"/>
      <c r="D59" s="49"/>
      <c r="E59" s="63"/>
      <c r="F59" s="63"/>
      <c r="G59" s="49"/>
    </row>
    <row r="60" s="32" customFormat="1" ht="61.5" customHeight="1" spans="1:7">
      <c r="A60" s="37"/>
      <c r="B60" s="38"/>
      <c r="C60" s="38"/>
      <c r="D60" s="37"/>
      <c r="E60" s="38"/>
      <c r="F60" s="38"/>
      <c r="G60" s="37"/>
    </row>
    <row r="61" s="32" customFormat="1" ht="61.5" customHeight="1" spans="1:7">
      <c r="A61" s="37"/>
      <c r="B61" s="38"/>
      <c r="C61" s="38"/>
      <c r="D61" s="37"/>
      <c r="E61" s="38"/>
      <c r="F61" s="38"/>
      <c r="G61" s="37"/>
    </row>
    <row r="62" s="32" customFormat="1" ht="61.5" customHeight="1" spans="1:7">
      <c r="A62" s="37"/>
      <c r="B62" s="38"/>
      <c r="C62" s="38"/>
      <c r="D62" s="37"/>
      <c r="E62" s="38"/>
      <c r="F62" s="38"/>
      <c r="G62" s="37"/>
    </row>
    <row r="63" s="32" customFormat="1" ht="61.5" customHeight="1" spans="1:7">
      <c r="A63" s="37"/>
      <c r="B63" s="38"/>
      <c r="C63" s="38"/>
      <c r="D63" s="37"/>
      <c r="E63" s="38"/>
      <c r="F63" s="38"/>
      <c r="G63" s="37"/>
    </row>
    <row r="64" s="32" customFormat="1" ht="61.5" customHeight="1" spans="1:7">
      <c r="A64" s="37"/>
      <c r="B64" s="38"/>
      <c r="C64" s="38"/>
      <c r="D64" s="37"/>
      <c r="E64" s="38"/>
      <c r="F64" s="38"/>
      <c r="G64" s="37"/>
    </row>
    <row r="65" s="32" customFormat="1" ht="61.5" customHeight="1" spans="1:7">
      <c r="A65" s="37"/>
      <c r="B65" s="38"/>
      <c r="C65" s="38"/>
      <c r="D65" s="37"/>
      <c r="E65" s="38"/>
      <c r="F65" s="38"/>
      <c r="G65" s="37"/>
    </row>
    <row r="66" s="32" customFormat="1" ht="61.5" customHeight="1" spans="1:7">
      <c r="A66" s="37"/>
      <c r="B66" s="38"/>
      <c r="C66" s="38"/>
      <c r="D66" s="37"/>
      <c r="E66" s="38"/>
      <c r="F66" s="38"/>
      <c r="G66" s="37"/>
    </row>
    <row r="67" s="32" customFormat="1" ht="61.5" customHeight="1" spans="1:7">
      <c r="A67" s="37"/>
      <c r="B67" s="38"/>
      <c r="C67" s="38"/>
      <c r="D67" s="37"/>
      <c r="E67" s="38"/>
      <c r="F67" s="38"/>
      <c r="G67" s="37"/>
    </row>
    <row r="68" s="32" customFormat="1" ht="61.5" customHeight="1" spans="1:7">
      <c r="A68" s="37"/>
      <c r="B68" s="38"/>
      <c r="C68" s="38"/>
      <c r="D68" s="37"/>
      <c r="E68" s="38"/>
      <c r="F68" s="38"/>
      <c r="G68" s="37"/>
    </row>
    <row r="69" s="32" customFormat="1" ht="61.5" customHeight="1" spans="1:7">
      <c r="A69" s="37"/>
      <c r="B69" s="38"/>
      <c r="C69" s="38"/>
      <c r="D69" s="37"/>
      <c r="E69" s="38"/>
      <c r="F69" s="38"/>
      <c r="G69" s="37"/>
    </row>
    <row r="70" s="32" customFormat="1" ht="61.5" customHeight="1" spans="1:7">
      <c r="A70" s="37"/>
      <c r="B70" s="38"/>
      <c r="C70" s="38"/>
      <c r="D70" s="37"/>
      <c r="E70" s="38"/>
      <c r="F70" s="38"/>
      <c r="G70" s="37"/>
    </row>
    <row r="71" s="32" customFormat="1" ht="61.5" customHeight="1" spans="1:7">
      <c r="A71" s="37"/>
      <c r="B71" s="38"/>
      <c r="C71" s="38"/>
      <c r="D71" s="37"/>
      <c r="E71" s="38"/>
      <c r="F71" s="38"/>
      <c r="G71" s="37"/>
    </row>
    <row r="72" s="32" customFormat="1" ht="61.5" customHeight="1" spans="1:7">
      <c r="A72" s="37"/>
      <c r="B72" s="38"/>
      <c r="C72" s="38"/>
      <c r="D72" s="37"/>
      <c r="E72" s="38"/>
      <c r="F72" s="38"/>
      <c r="G72" s="37"/>
    </row>
    <row r="73" s="32" customFormat="1" ht="61.5" customHeight="1" spans="1:7">
      <c r="A73" s="37"/>
      <c r="B73" s="38"/>
      <c r="C73" s="38"/>
      <c r="D73" s="37"/>
      <c r="E73" s="38"/>
      <c r="F73" s="38"/>
      <c r="G73" s="37"/>
    </row>
    <row r="74" s="32" customFormat="1" ht="61.5" customHeight="1" spans="1:7">
      <c r="A74" s="37"/>
      <c r="B74" s="38"/>
      <c r="C74" s="38"/>
      <c r="D74" s="37"/>
      <c r="E74" s="38"/>
      <c r="F74" s="38"/>
      <c r="G74" s="37"/>
    </row>
    <row r="75" s="32" customFormat="1" ht="61.5" customHeight="1" spans="1:7">
      <c r="A75" s="37"/>
      <c r="B75" s="38"/>
      <c r="C75" s="38"/>
      <c r="D75" s="37"/>
      <c r="E75" s="38"/>
      <c r="F75" s="38"/>
      <c r="G75" s="37"/>
    </row>
    <row r="76" s="32" customFormat="1" ht="61.5" customHeight="1" spans="1:7">
      <c r="A76" s="37"/>
      <c r="B76" s="38"/>
      <c r="C76" s="38"/>
      <c r="D76" s="37"/>
      <c r="E76" s="38"/>
      <c r="F76" s="38"/>
      <c r="G76" s="37"/>
    </row>
    <row r="77" s="32" customFormat="1" ht="61.5" customHeight="1" spans="1:7">
      <c r="A77" s="37"/>
      <c r="B77" s="38"/>
      <c r="C77" s="38"/>
      <c r="D77" s="37"/>
      <c r="E77" s="38"/>
      <c r="F77" s="38"/>
      <c r="G77" s="37"/>
    </row>
    <row r="78" s="32" customFormat="1" ht="61.5" customHeight="1" spans="1:7">
      <c r="A78" s="37"/>
      <c r="B78" s="38"/>
      <c r="C78" s="38"/>
      <c r="D78" s="37"/>
      <c r="E78" s="38"/>
      <c r="F78" s="38"/>
      <c r="G78" s="37"/>
    </row>
    <row r="79" s="32" customFormat="1" ht="61.5" customHeight="1" spans="1:7">
      <c r="A79" s="37"/>
      <c r="B79" s="38"/>
      <c r="C79" s="38"/>
      <c r="D79" s="37"/>
      <c r="E79" s="38"/>
      <c r="F79" s="38"/>
      <c r="G79" s="37"/>
    </row>
    <row r="80" s="32" customFormat="1" ht="61.5" customHeight="1" spans="1:7">
      <c r="A80" s="37"/>
      <c r="B80" s="38"/>
      <c r="C80" s="38"/>
      <c r="D80" s="37"/>
      <c r="E80" s="38"/>
      <c r="F80" s="38"/>
      <c r="G80" s="37"/>
    </row>
    <row r="81" s="32" customFormat="1" ht="61.5" customHeight="1" spans="1:7">
      <c r="A81" s="37"/>
      <c r="B81" s="38"/>
      <c r="C81" s="38"/>
      <c r="D81" s="37"/>
      <c r="E81" s="38"/>
      <c r="F81" s="38"/>
      <c r="G81" s="37"/>
    </row>
    <row r="82" s="32" customFormat="1" ht="61.5" customHeight="1" spans="1:7">
      <c r="A82" s="37"/>
      <c r="B82" s="38"/>
      <c r="C82" s="38"/>
      <c r="D82" s="37"/>
      <c r="E82" s="38"/>
      <c r="F82" s="38"/>
      <c r="G82" s="37"/>
    </row>
    <row r="83" s="32" customFormat="1" ht="61.5" customHeight="1" spans="1:7">
      <c r="A83" s="37"/>
      <c r="B83" s="38"/>
      <c r="C83" s="38"/>
      <c r="D83" s="37"/>
      <c r="E83" s="38"/>
      <c r="F83" s="38"/>
      <c r="G83" s="37"/>
    </row>
    <row r="84" s="32" customFormat="1" ht="61.5" customHeight="1" spans="1:7">
      <c r="A84" s="37"/>
      <c r="B84" s="38"/>
      <c r="C84" s="38"/>
      <c r="D84" s="37"/>
      <c r="E84" s="38"/>
      <c r="F84" s="38"/>
      <c r="G84" s="37"/>
    </row>
    <row r="85" s="32" customFormat="1" ht="61.5" customHeight="1" spans="1:7">
      <c r="A85" s="37"/>
      <c r="B85" s="38"/>
      <c r="C85" s="38"/>
      <c r="D85" s="37"/>
      <c r="E85" s="38"/>
      <c r="F85" s="38"/>
      <c r="G85" s="37"/>
    </row>
    <row r="86" s="32" customFormat="1" ht="61.5" customHeight="1" spans="1:7">
      <c r="A86" s="37"/>
      <c r="B86" s="38"/>
      <c r="C86" s="38"/>
      <c r="D86" s="37"/>
      <c r="E86" s="38"/>
      <c r="F86" s="38"/>
      <c r="G86" s="37"/>
    </row>
    <row r="87" s="32" customFormat="1" ht="61.5" customHeight="1" spans="1:7">
      <c r="A87" s="37"/>
      <c r="B87" s="38"/>
      <c r="C87" s="38"/>
      <c r="D87" s="37"/>
      <c r="E87" s="38"/>
      <c r="F87" s="38"/>
      <c r="G87" s="37"/>
    </row>
    <row r="88" s="32" customFormat="1" ht="61.5" customHeight="1" spans="1:7">
      <c r="A88" s="37"/>
      <c r="B88" s="38"/>
      <c r="C88" s="38"/>
      <c r="D88" s="37"/>
      <c r="E88" s="38"/>
      <c r="F88" s="38"/>
      <c r="G88" s="37"/>
    </row>
    <row r="89" s="32" customFormat="1" ht="61.5" customHeight="1" spans="1:7">
      <c r="A89" s="37"/>
      <c r="B89" s="38"/>
      <c r="C89" s="38"/>
      <c r="D89" s="37"/>
      <c r="E89" s="38"/>
      <c r="F89" s="38"/>
      <c r="G89" s="37"/>
    </row>
    <row r="90" s="32" customFormat="1" ht="61.5" customHeight="1" spans="1:7">
      <c r="A90" s="37"/>
      <c r="B90" s="38"/>
      <c r="C90" s="38"/>
      <c r="D90" s="37"/>
      <c r="E90" s="38"/>
      <c r="F90" s="38"/>
      <c r="G90" s="37"/>
    </row>
    <row r="91" s="32" customFormat="1" ht="61.5" customHeight="1" spans="1:7">
      <c r="A91" s="37"/>
      <c r="B91" s="38"/>
      <c r="C91" s="38"/>
      <c r="D91" s="37"/>
      <c r="E91" s="38"/>
      <c r="F91" s="38"/>
      <c r="G91" s="37"/>
    </row>
    <row r="92" s="32" customFormat="1" ht="61.5" customHeight="1" spans="1:7">
      <c r="A92" s="37"/>
      <c r="B92" s="38"/>
      <c r="C92" s="38"/>
      <c r="D92" s="37"/>
      <c r="E92" s="38"/>
      <c r="F92" s="38"/>
      <c r="G92" s="37"/>
    </row>
    <row r="93" s="32" customFormat="1" ht="61.5" customHeight="1" spans="1:7">
      <c r="A93" s="37"/>
      <c r="B93" s="38"/>
      <c r="C93" s="38"/>
      <c r="D93" s="37"/>
      <c r="E93" s="38"/>
      <c r="F93" s="38"/>
      <c r="G93" s="37"/>
    </row>
    <row r="94" s="32" customFormat="1" ht="61.5" customHeight="1" spans="1:7">
      <c r="A94" s="37"/>
      <c r="B94" s="38"/>
      <c r="C94" s="38"/>
      <c r="D94" s="37"/>
      <c r="E94" s="38"/>
      <c r="F94" s="38"/>
      <c r="G94" s="37"/>
    </row>
    <row r="95" s="32" customFormat="1" ht="61.5" customHeight="1" spans="1:7">
      <c r="A95" s="37"/>
      <c r="B95" s="38"/>
      <c r="C95" s="38"/>
      <c r="D95" s="37"/>
      <c r="E95" s="38"/>
      <c r="F95" s="38"/>
      <c r="G95" s="37"/>
    </row>
    <row r="96" s="32" customFormat="1" ht="61.5" customHeight="1" spans="1:7">
      <c r="A96" s="37"/>
      <c r="B96" s="38"/>
      <c r="C96" s="38"/>
      <c r="D96" s="37"/>
      <c r="E96" s="38"/>
      <c r="F96" s="38"/>
      <c r="G96" s="37"/>
    </row>
    <row r="97" s="32" customFormat="1" ht="61.5" customHeight="1" spans="1:7">
      <c r="A97" s="37"/>
      <c r="B97" s="38"/>
      <c r="C97" s="38"/>
      <c r="D97" s="37"/>
      <c r="E97" s="38"/>
      <c r="F97" s="38"/>
      <c r="G97" s="37"/>
    </row>
    <row r="98" s="32" customFormat="1" ht="61.5" customHeight="1" spans="1:7">
      <c r="A98" s="37"/>
      <c r="B98" s="38"/>
      <c r="C98" s="38"/>
      <c r="D98" s="37"/>
      <c r="E98" s="38"/>
      <c r="F98" s="38"/>
      <c r="G98" s="37"/>
    </row>
    <row r="99" s="32" customFormat="1" ht="61.5" customHeight="1" spans="1:7">
      <c r="A99" s="37"/>
      <c r="B99" s="38"/>
      <c r="C99" s="38"/>
      <c r="D99" s="37"/>
      <c r="E99" s="38"/>
      <c r="F99" s="38"/>
      <c r="G99" s="37"/>
    </row>
    <row r="100" s="32" customFormat="1" ht="61.5" customHeight="1" spans="1:7">
      <c r="A100" s="37"/>
      <c r="B100" s="38"/>
      <c r="C100" s="38"/>
      <c r="D100" s="37"/>
      <c r="E100" s="38"/>
      <c r="F100" s="38"/>
      <c r="G100" s="37"/>
    </row>
    <row r="101" s="32" customFormat="1" ht="61.5" customHeight="1" spans="1:7">
      <c r="A101" s="37"/>
      <c r="B101" s="38"/>
      <c r="C101" s="38"/>
      <c r="D101" s="37"/>
      <c r="E101" s="38"/>
      <c r="F101" s="38"/>
      <c r="G101" s="37"/>
    </row>
    <row r="102" s="32" customFormat="1" ht="61.5" customHeight="1" spans="1:7">
      <c r="A102" s="37"/>
      <c r="B102" s="38"/>
      <c r="C102" s="38"/>
      <c r="D102" s="37"/>
      <c r="E102" s="38"/>
      <c r="F102" s="38"/>
      <c r="G102" s="37"/>
    </row>
    <row r="103" s="32" customFormat="1" ht="61.5" customHeight="1" spans="1:7">
      <c r="A103" s="37"/>
      <c r="B103" s="38"/>
      <c r="C103" s="38"/>
      <c r="D103" s="37"/>
      <c r="E103" s="38"/>
      <c r="F103" s="38"/>
      <c r="G103" s="37"/>
    </row>
    <row r="104" s="32" customFormat="1" ht="61.5" customHeight="1" spans="1:7">
      <c r="A104" s="37"/>
      <c r="B104" s="38"/>
      <c r="C104" s="38"/>
      <c r="D104" s="37"/>
      <c r="E104" s="38"/>
      <c r="F104" s="38"/>
      <c r="G104" s="37"/>
    </row>
    <row r="105" s="32" customFormat="1" ht="61.5" customHeight="1" spans="1:7">
      <c r="A105" s="37"/>
      <c r="B105" s="38"/>
      <c r="C105" s="38"/>
      <c r="D105" s="37"/>
      <c r="E105" s="38"/>
      <c r="F105" s="38"/>
      <c r="G105" s="37"/>
    </row>
    <row r="106" s="32" customFormat="1" ht="61.5" customHeight="1" spans="1:7">
      <c r="A106" s="37"/>
      <c r="B106" s="38"/>
      <c r="C106" s="38"/>
      <c r="D106" s="37"/>
      <c r="E106" s="38"/>
      <c r="F106" s="38"/>
      <c r="G106" s="37"/>
    </row>
  </sheetData>
  <mergeCells count="8">
    <mergeCell ref="A2:F2"/>
    <mergeCell ref="E3:F3"/>
    <mergeCell ref="A4:A5"/>
    <mergeCell ref="B4:B5"/>
    <mergeCell ref="C4:C5"/>
    <mergeCell ref="D4:D5"/>
    <mergeCell ref="E4:E5"/>
    <mergeCell ref="F4:F5"/>
  </mergeCells>
  <pageMargins left="0.699305555555556" right="0.699305555555556" top="0.75" bottom="0.75" header="0.3" footer="0.3"/>
  <pageSetup paperSize="9" scale="95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53"/>
  <sheetViews>
    <sheetView tabSelected="1" workbookViewId="0">
      <selection activeCell="B14" sqref="B14"/>
    </sheetView>
  </sheetViews>
  <sheetFormatPr defaultColWidth="9" defaultRowHeight="14.25"/>
  <cols>
    <col min="1" max="1" width="19.9833333333333" style="18" customWidth="1"/>
    <col min="2" max="2" width="29.3166666666667" style="19" customWidth="1"/>
    <col min="3" max="3" width="13.25" style="20" customWidth="1"/>
    <col min="4" max="4" width="12.875" style="21" customWidth="1"/>
    <col min="5" max="5" width="12.375" style="21" customWidth="1"/>
    <col min="6" max="6" width="19" style="19" hidden="1" customWidth="1"/>
    <col min="7" max="7" width="11.375" style="15" hidden="1" customWidth="1"/>
    <col min="8" max="8" width="10.875" style="15" customWidth="1"/>
    <col min="9" max="16383" width="9" style="15"/>
  </cols>
  <sheetData>
    <row r="1" ht="27" customHeight="1" spans="1:7">
      <c r="A1" s="7" t="s">
        <v>101</v>
      </c>
      <c r="B1" s="4"/>
      <c r="C1" s="5"/>
      <c r="D1" s="22"/>
      <c r="E1" s="22"/>
      <c r="F1" s="4"/>
      <c r="G1" s="1"/>
    </row>
    <row r="2" s="15" customFormat="1" ht="28" customHeight="1" spans="1:7">
      <c r="A2" s="23" t="s">
        <v>102</v>
      </c>
      <c r="B2" s="23"/>
      <c r="C2" s="23"/>
      <c r="D2" s="23"/>
      <c r="E2" s="23"/>
      <c r="F2" s="23"/>
      <c r="G2" s="23"/>
    </row>
    <row r="3" s="16" customFormat="1" ht="29" customHeight="1" spans="1:7">
      <c r="A3" s="7"/>
      <c r="B3" s="24"/>
      <c r="C3" s="25"/>
      <c r="D3" s="26"/>
      <c r="E3" s="26" t="s">
        <v>2</v>
      </c>
      <c r="F3" s="27" t="s">
        <v>2</v>
      </c>
      <c r="G3" s="27" t="s">
        <v>103</v>
      </c>
    </row>
    <row r="4" s="17" customFormat="1" ht="40" customHeight="1" spans="1:16383">
      <c r="A4" s="10" t="s">
        <v>104</v>
      </c>
      <c r="B4" s="10" t="s">
        <v>105</v>
      </c>
      <c r="C4" s="10" t="s">
        <v>106</v>
      </c>
      <c r="D4" s="10" t="s">
        <v>107</v>
      </c>
      <c r="E4" s="10" t="s">
        <v>108</v>
      </c>
      <c r="F4" s="11" t="s">
        <v>109</v>
      </c>
      <c r="G4" s="11" t="s">
        <v>109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  <c r="XDT4" s="16"/>
      <c r="XDU4" s="16"/>
      <c r="XDV4" s="16"/>
      <c r="XDW4" s="16"/>
      <c r="XDX4" s="16"/>
      <c r="XDY4" s="16"/>
      <c r="XDZ4" s="16"/>
      <c r="XEA4" s="16"/>
      <c r="XEB4" s="16"/>
      <c r="XEC4" s="16"/>
      <c r="XED4" s="16"/>
      <c r="XEE4" s="16"/>
      <c r="XEF4" s="16"/>
      <c r="XEG4" s="16"/>
      <c r="XEH4" s="16"/>
      <c r="XEI4" s="16"/>
      <c r="XEJ4" s="16"/>
      <c r="XEK4" s="16"/>
      <c r="XEL4" s="16"/>
      <c r="XEM4" s="16"/>
      <c r="XEN4" s="16"/>
      <c r="XEO4" s="16"/>
      <c r="XEP4" s="16"/>
      <c r="XEQ4" s="16"/>
      <c r="XER4" s="16"/>
      <c r="XES4" s="16"/>
      <c r="XET4" s="16"/>
      <c r="XEU4" s="16"/>
      <c r="XEV4" s="16"/>
      <c r="XEW4" s="16"/>
      <c r="XEX4" s="16"/>
      <c r="XEY4" s="16"/>
      <c r="XEZ4" s="16"/>
      <c r="XFA4" s="16"/>
      <c r="XFB4" s="16"/>
      <c r="XFC4" s="16"/>
    </row>
    <row r="5" s="16" customFormat="1" ht="29" customHeight="1" spans="1:7">
      <c r="A5" s="12" t="s">
        <v>110</v>
      </c>
      <c r="B5" s="12" t="s">
        <v>111</v>
      </c>
      <c r="C5" s="10">
        <v>1274</v>
      </c>
      <c r="D5" s="10"/>
      <c r="E5" s="10">
        <v>1274</v>
      </c>
      <c r="F5" s="28"/>
      <c r="G5" s="13"/>
    </row>
    <row r="6" s="16" customFormat="1" ht="33" customHeight="1" spans="1:7">
      <c r="A6" s="12" t="s">
        <v>112</v>
      </c>
      <c r="B6" s="12" t="s">
        <v>113</v>
      </c>
      <c r="C6" s="10">
        <v>831</v>
      </c>
      <c r="D6" s="10"/>
      <c r="E6" s="10">
        <v>831</v>
      </c>
      <c r="F6" s="28"/>
      <c r="G6" s="13"/>
    </row>
    <row r="7" s="16" customFormat="1" ht="29" customHeight="1" spans="1:7">
      <c r="A7" s="12" t="s">
        <v>114</v>
      </c>
      <c r="B7" s="12" t="s">
        <v>115</v>
      </c>
      <c r="C7" s="10">
        <v>350</v>
      </c>
      <c r="D7" s="10">
        <v>350</v>
      </c>
      <c r="E7" s="10"/>
      <c r="F7" s="28"/>
      <c r="G7" s="29"/>
    </row>
    <row r="8" s="16" customFormat="1" ht="29" customHeight="1" spans="1:7">
      <c r="A8" s="12" t="s">
        <v>114</v>
      </c>
      <c r="B8" s="12" t="s">
        <v>116</v>
      </c>
      <c r="C8" s="10">
        <v>350</v>
      </c>
      <c r="D8" s="10">
        <v>350</v>
      </c>
      <c r="E8" s="10"/>
      <c r="F8" s="28"/>
      <c r="G8" s="29"/>
    </row>
    <row r="9" s="16" customFormat="1" ht="29" customHeight="1" spans="1:7">
      <c r="A9" s="12" t="s">
        <v>117</v>
      </c>
      <c r="B9" s="12" t="s">
        <v>118</v>
      </c>
      <c r="C9" s="10">
        <v>4000</v>
      </c>
      <c r="D9" s="10">
        <v>4000</v>
      </c>
      <c r="E9" s="10"/>
      <c r="F9" s="28"/>
      <c r="G9" s="29"/>
    </row>
    <row r="10" s="16" customFormat="1" ht="29" customHeight="1" spans="1:7">
      <c r="A10" s="12" t="s">
        <v>119</v>
      </c>
      <c r="B10" s="12" t="s">
        <v>120</v>
      </c>
      <c r="C10" s="10">
        <v>1313</v>
      </c>
      <c r="D10" s="10"/>
      <c r="E10" s="10">
        <v>1313</v>
      </c>
      <c r="F10" s="28"/>
      <c r="G10" s="30"/>
    </row>
    <row r="11" s="16" customFormat="1" ht="34" customHeight="1" spans="1:7">
      <c r="A11" s="12" t="s">
        <v>114</v>
      </c>
      <c r="B11" s="12" t="s">
        <v>121</v>
      </c>
      <c r="C11" s="10">
        <v>3513</v>
      </c>
      <c r="D11" s="10">
        <v>3513</v>
      </c>
      <c r="E11" s="10"/>
      <c r="F11" s="28"/>
      <c r="G11" s="30"/>
    </row>
    <row r="12" s="16" customFormat="1" ht="29" customHeight="1" spans="1:7">
      <c r="A12" s="10" t="s">
        <v>122</v>
      </c>
      <c r="B12" s="12"/>
      <c r="C12" s="10">
        <f>SUM(C5:C11)</f>
        <v>11631</v>
      </c>
      <c r="D12" s="10">
        <f>SUM(D5:D11)</f>
        <v>8213</v>
      </c>
      <c r="E12" s="10">
        <f>SUM(E5:E11)</f>
        <v>3418</v>
      </c>
      <c r="F12" s="28"/>
      <c r="G12" s="30"/>
    </row>
    <row r="13" s="15" customFormat="1" ht="16.5" customHeight="1" spans="1:6">
      <c r="A13" s="18"/>
      <c r="B13" s="19"/>
      <c r="C13" s="20"/>
      <c r="D13" s="21"/>
      <c r="E13" s="21"/>
      <c r="F13" s="19"/>
    </row>
    <row r="14" s="15" customFormat="1" ht="16.5" customHeight="1" spans="1:6">
      <c r="A14" s="18"/>
      <c r="B14" s="19"/>
      <c r="C14" s="20"/>
      <c r="D14" s="21"/>
      <c r="E14" s="21"/>
      <c r="F14" s="19"/>
    </row>
    <row r="15" s="15" customFormat="1" ht="16.5" customHeight="1" spans="1:6">
      <c r="A15" s="18"/>
      <c r="B15" s="19"/>
      <c r="C15" s="20"/>
      <c r="D15" s="21"/>
      <c r="E15" s="21"/>
      <c r="F15" s="19"/>
    </row>
    <row r="16" s="15" customFormat="1" ht="16.5" customHeight="1" spans="1:6">
      <c r="A16" s="18"/>
      <c r="B16" s="19"/>
      <c r="C16" s="20"/>
      <c r="D16" s="21"/>
      <c r="E16" s="21"/>
      <c r="F16" s="19"/>
    </row>
    <row r="17" s="15" customFormat="1" ht="16.5" customHeight="1" spans="1:6">
      <c r="A17" s="18"/>
      <c r="B17" s="19"/>
      <c r="C17" s="20"/>
      <c r="D17" s="21"/>
      <c r="E17" s="21"/>
      <c r="F17" s="19"/>
    </row>
    <row r="18" s="15" customFormat="1" ht="16.5" customHeight="1" spans="1:6">
      <c r="A18" s="18"/>
      <c r="B18" s="19"/>
      <c r="C18" s="20"/>
      <c r="D18" s="21"/>
      <c r="E18" s="21"/>
      <c r="F18" s="19"/>
    </row>
    <row r="19" s="15" customFormat="1" ht="16.5" customHeight="1" spans="1:6">
      <c r="A19" s="18"/>
      <c r="B19" s="19"/>
      <c r="C19" s="20"/>
      <c r="D19" s="21"/>
      <c r="E19" s="21"/>
      <c r="F19" s="19"/>
    </row>
    <row r="20" s="15" customFormat="1" ht="16.5" customHeight="1" spans="1:6">
      <c r="A20" s="18"/>
      <c r="B20" s="19"/>
      <c r="C20" s="20"/>
      <c r="D20" s="21"/>
      <c r="E20" s="21"/>
      <c r="F20" s="19"/>
    </row>
    <row r="21" s="15" customFormat="1" ht="16.5" customHeight="1" spans="1:6">
      <c r="A21" s="18"/>
      <c r="B21" s="19"/>
      <c r="C21" s="20"/>
      <c r="D21" s="21"/>
      <c r="E21" s="21"/>
      <c r="F21" s="19"/>
    </row>
    <row r="22" s="15" customFormat="1" ht="16.5" customHeight="1" spans="1:6">
      <c r="A22" s="18"/>
      <c r="B22" s="19"/>
      <c r="C22" s="20"/>
      <c r="D22" s="21"/>
      <c r="E22" s="21"/>
      <c r="F22" s="19"/>
    </row>
    <row r="23" s="15" customFormat="1" ht="16.5" customHeight="1" spans="1:6">
      <c r="A23" s="18"/>
      <c r="B23" s="19"/>
      <c r="C23" s="20"/>
      <c r="D23" s="21"/>
      <c r="E23" s="21"/>
      <c r="F23" s="19"/>
    </row>
    <row r="24" s="15" customFormat="1" ht="16.5" customHeight="1" spans="1:6">
      <c r="A24" s="18"/>
      <c r="B24" s="19"/>
      <c r="C24" s="20"/>
      <c r="D24" s="21"/>
      <c r="E24" s="21"/>
      <c r="F24" s="19"/>
    </row>
    <row r="25" s="15" customFormat="1" ht="16.5" customHeight="1" spans="1:6">
      <c r="A25" s="18"/>
      <c r="B25" s="19"/>
      <c r="C25" s="20"/>
      <c r="D25" s="21"/>
      <c r="E25" s="21"/>
      <c r="F25" s="19"/>
    </row>
    <row r="26" s="15" customFormat="1" ht="16.5" customHeight="1" spans="1:6">
      <c r="A26" s="18"/>
      <c r="B26" s="19"/>
      <c r="C26" s="20"/>
      <c r="D26" s="21"/>
      <c r="E26" s="21"/>
      <c r="F26" s="19"/>
    </row>
    <row r="27" s="15" customFormat="1" ht="16.5" customHeight="1" spans="1:6">
      <c r="A27" s="18"/>
      <c r="B27" s="19"/>
      <c r="C27" s="20"/>
      <c r="D27" s="21"/>
      <c r="E27" s="21"/>
      <c r="F27" s="19"/>
    </row>
    <row r="28" s="15" customFormat="1" ht="16.5" customHeight="1" spans="1:6">
      <c r="A28" s="18"/>
      <c r="B28" s="19"/>
      <c r="C28" s="20"/>
      <c r="D28" s="21"/>
      <c r="E28" s="21"/>
      <c r="F28" s="19"/>
    </row>
    <row r="29" s="15" customFormat="1" ht="16.5" customHeight="1" spans="1:6">
      <c r="A29" s="18"/>
      <c r="B29" s="19"/>
      <c r="C29" s="20"/>
      <c r="D29" s="21"/>
      <c r="E29" s="21"/>
      <c r="F29" s="19"/>
    </row>
    <row r="30" s="15" customFormat="1" ht="16.5" customHeight="1" spans="1:6">
      <c r="A30" s="18"/>
      <c r="B30" s="19"/>
      <c r="C30" s="20"/>
      <c r="D30" s="21"/>
      <c r="E30" s="21"/>
      <c r="F30" s="19"/>
    </row>
    <row r="31" s="15" customFormat="1" ht="16.5" customHeight="1" spans="1:6">
      <c r="A31" s="18"/>
      <c r="B31" s="19"/>
      <c r="C31" s="20"/>
      <c r="D31" s="21"/>
      <c r="E31" s="21"/>
      <c r="F31" s="19"/>
    </row>
    <row r="32" s="15" customFormat="1" ht="16.5" customHeight="1" spans="1:6">
      <c r="A32" s="18"/>
      <c r="B32" s="19"/>
      <c r="C32" s="20"/>
      <c r="D32" s="21"/>
      <c r="E32" s="21"/>
      <c r="F32" s="19"/>
    </row>
    <row r="33" s="15" customFormat="1" ht="16.5" customHeight="1" spans="1:6">
      <c r="A33" s="18"/>
      <c r="B33" s="19"/>
      <c r="C33" s="20"/>
      <c r="D33" s="21"/>
      <c r="E33" s="21"/>
      <c r="F33" s="19"/>
    </row>
    <row r="34" s="15" customFormat="1" ht="16.5" customHeight="1" spans="1:6">
      <c r="A34" s="18"/>
      <c r="B34" s="19"/>
      <c r="C34" s="20"/>
      <c r="D34" s="21"/>
      <c r="E34" s="21"/>
      <c r="F34" s="19"/>
    </row>
    <row r="35" s="15" customFormat="1" ht="16.5" customHeight="1" spans="1:6">
      <c r="A35" s="18"/>
      <c r="B35" s="19"/>
      <c r="C35" s="20"/>
      <c r="D35" s="21"/>
      <c r="E35" s="21"/>
      <c r="F35" s="19"/>
    </row>
    <row r="36" s="15" customFormat="1" ht="16.5" customHeight="1" spans="1:6">
      <c r="A36" s="18"/>
      <c r="B36" s="19"/>
      <c r="C36" s="20"/>
      <c r="D36" s="21"/>
      <c r="E36" s="21"/>
      <c r="F36" s="19"/>
    </row>
    <row r="37" s="15" customFormat="1" ht="16.5" customHeight="1" spans="1:6">
      <c r="A37" s="18"/>
      <c r="B37" s="19"/>
      <c r="C37" s="20"/>
      <c r="D37" s="21"/>
      <c r="E37" s="21"/>
      <c r="F37" s="19"/>
    </row>
    <row r="38" s="15" customFormat="1" ht="16.5" customHeight="1" spans="1:6">
      <c r="A38" s="18"/>
      <c r="B38" s="19"/>
      <c r="C38" s="20"/>
      <c r="D38" s="21"/>
      <c r="E38" s="21"/>
      <c r="F38" s="19"/>
    </row>
    <row r="39" s="15" customFormat="1" ht="16.5" customHeight="1" spans="1:6">
      <c r="A39" s="18"/>
      <c r="B39" s="19"/>
      <c r="C39" s="20"/>
      <c r="D39" s="21"/>
      <c r="E39" s="21"/>
      <c r="F39" s="19"/>
    </row>
    <row r="40" s="15" customFormat="1" ht="16.5" customHeight="1" spans="1:6">
      <c r="A40" s="18"/>
      <c r="B40" s="19"/>
      <c r="C40" s="20"/>
      <c r="D40" s="21"/>
      <c r="E40" s="21"/>
      <c r="F40" s="19"/>
    </row>
    <row r="41" s="15" customFormat="1" ht="16.5" customHeight="1" spans="1:6">
      <c r="A41" s="18"/>
      <c r="B41" s="19"/>
      <c r="C41" s="20"/>
      <c r="D41" s="21"/>
      <c r="E41" s="21"/>
      <c r="F41" s="19"/>
    </row>
    <row r="42" s="15" customFormat="1" ht="16.5" customHeight="1" spans="1:6">
      <c r="A42" s="18"/>
      <c r="B42" s="19"/>
      <c r="C42" s="20"/>
      <c r="D42" s="21"/>
      <c r="E42" s="21"/>
      <c r="F42" s="19"/>
    </row>
    <row r="43" s="15" customFormat="1" ht="16.5" customHeight="1" spans="1:6">
      <c r="A43" s="18"/>
      <c r="B43" s="19"/>
      <c r="C43" s="20"/>
      <c r="D43" s="21"/>
      <c r="E43" s="21"/>
      <c r="F43" s="19"/>
    </row>
    <row r="44" s="15" customFormat="1" ht="16.5" customHeight="1" spans="1:6">
      <c r="A44" s="18"/>
      <c r="B44" s="19"/>
      <c r="C44" s="20"/>
      <c r="D44" s="21"/>
      <c r="E44" s="21"/>
      <c r="F44" s="19"/>
    </row>
    <row r="45" s="15" customFormat="1" ht="16.5" customHeight="1" spans="1:6">
      <c r="A45" s="18"/>
      <c r="B45" s="19"/>
      <c r="C45" s="20"/>
      <c r="D45" s="21"/>
      <c r="E45" s="21"/>
      <c r="F45" s="19"/>
    </row>
    <row r="46" s="15" customFormat="1" ht="16.5" customHeight="1" spans="1:6">
      <c r="A46" s="18"/>
      <c r="B46" s="19"/>
      <c r="C46" s="20"/>
      <c r="D46" s="21"/>
      <c r="E46" s="21"/>
      <c r="F46" s="19"/>
    </row>
    <row r="47" s="15" customFormat="1" ht="16.5" customHeight="1" spans="1:6">
      <c r="A47" s="18"/>
      <c r="B47" s="19"/>
      <c r="C47" s="20"/>
      <c r="D47" s="21"/>
      <c r="E47" s="21"/>
      <c r="F47" s="19"/>
    </row>
    <row r="48" s="15" customFormat="1" ht="16.5" customHeight="1" spans="1:6">
      <c r="A48" s="18"/>
      <c r="B48" s="19"/>
      <c r="C48" s="20"/>
      <c r="D48" s="21"/>
      <c r="E48" s="21"/>
      <c r="F48" s="19"/>
    </row>
    <row r="49" s="15" customFormat="1" ht="16.5" customHeight="1" spans="1:6">
      <c r="A49" s="18"/>
      <c r="B49" s="19"/>
      <c r="C49" s="20"/>
      <c r="D49" s="21"/>
      <c r="E49" s="21"/>
      <c r="F49" s="19"/>
    </row>
    <row r="50" s="15" customFormat="1" ht="16.5" customHeight="1" spans="1:6">
      <c r="A50" s="18"/>
      <c r="B50" s="19"/>
      <c r="C50" s="20"/>
      <c r="D50" s="21"/>
      <c r="E50" s="21"/>
      <c r="F50" s="19"/>
    </row>
    <row r="51" s="15" customFormat="1" ht="16.5" customHeight="1" spans="1:6">
      <c r="A51" s="18"/>
      <c r="B51" s="19"/>
      <c r="C51" s="20"/>
      <c r="D51" s="21"/>
      <c r="E51" s="21"/>
      <c r="F51" s="19"/>
    </row>
    <row r="52" s="15" customFormat="1" ht="16.5" customHeight="1" spans="1:6">
      <c r="A52" s="18"/>
      <c r="B52" s="19"/>
      <c r="C52" s="20"/>
      <c r="D52" s="21"/>
      <c r="E52" s="21"/>
      <c r="F52" s="19"/>
    </row>
    <row r="53" s="15" customFormat="1" ht="16.5" customHeight="1" spans="1:6">
      <c r="A53" s="18"/>
      <c r="B53" s="19"/>
      <c r="C53" s="20"/>
      <c r="D53" s="21"/>
      <c r="E53" s="21"/>
      <c r="F53" s="19"/>
    </row>
  </sheetData>
  <mergeCells count="1">
    <mergeCell ref="A2:G2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selection activeCell="C12" sqref="C12"/>
    </sheetView>
  </sheetViews>
  <sheetFormatPr defaultColWidth="9" defaultRowHeight="15.75" outlineLevelCol="4"/>
  <cols>
    <col min="1" max="1" width="16.125" style="3" customWidth="1"/>
    <col min="2" max="2" width="33.9416666666667" style="4" customWidth="1"/>
    <col min="3" max="3" width="18.5833333333333" style="5" customWidth="1"/>
    <col min="4" max="4" width="14.5583333333333" style="4" customWidth="1"/>
    <col min="5" max="5" width="11.375" style="1" hidden="1" customWidth="1"/>
    <col min="6" max="6" width="10.875" style="1" customWidth="1"/>
    <col min="7" max="16381" width="9" style="1"/>
    <col min="16382" max="16384" width="9" style="6"/>
  </cols>
  <sheetData>
    <row r="1" ht="27" customHeight="1" spans="1:1">
      <c r="A1" s="7" t="s">
        <v>123</v>
      </c>
    </row>
    <row r="2" s="1" customFormat="1" ht="41" customHeight="1" spans="1:5">
      <c r="A2" s="8" t="s">
        <v>124</v>
      </c>
      <c r="B2" s="8"/>
      <c r="C2" s="8"/>
      <c r="D2" s="8"/>
      <c r="E2" s="8"/>
    </row>
    <row r="3" s="1" customFormat="1" ht="24" customHeight="1" spans="1:5">
      <c r="A3" s="3"/>
      <c r="B3" s="4"/>
      <c r="C3" s="5"/>
      <c r="D3" s="9" t="s">
        <v>2</v>
      </c>
      <c r="E3" s="9" t="s">
        <v>103</v>
      </c>
    </row>
    <row r="4" s="2" customFormat="1" ht="29" customHeight="1" spans="1:5">
      <c r="A4" s="10" t="s">
        <v>104</v>
      </c>
      <c r="B4" s="10" t="s">
        <v>105</v>
      </c>
      <c r="C4" s="10" t="s">
        <v>106</v>
      </c>
      <c r="D4" s="10" t="s">
        <v>125</v>
      </c>
      <c r="E4" s="11" t="s">
        <v>109</v>
      </c>
    </row>
    <row r="5" s="1" customFormat="1" ht="29" customHeight="1" spans="1:5">
      <c r="A5" s="10" t="s">
        <v>126</v>
      </c>
      <c r="B5" s="12" t="s">
        <v>127</v>
      </c>
      <c r="C5" s="10">
        <v>10000</v>
      </c>
      <c r="D5" s="12"/>
      <c r="E5" s="13"/>
    </row>
    <row r="6" s="1" customFormat="1" ht="29" customHeight="1" spans="1:5">
      <c r="A6" s="10" t="s">
        <v>128</v>
      </c>
      <c r="B6" s="12" t="s">
        <v>129</v>
      </c>
      <c r="C6" s="10">
        <v>2200</v>
      </c>
      <c r="D6" s="12"/>
      <c r="E6" s="13"/>
    </row>
    <row r="7" s="1" customFormat="1" ht="29" customHeight="1" spans="1:5">
      <c r="A7" s="10" t="s">
        <v>130</v>
      </c>
      <c r="B7" s="12" t="s">
        <v>131</v>
      </c>
      <c r="C7" s="10">
        <v>42900</v>
      </c>
      <c r="D7" s="12"/>
      <c r="E7" s="14"/>
    </row>
    <row r="8" s="1" customFormat="1" ht="29" customHeight="1" spans="1:4">
      <c r="A8" s="10" t="s">
        <v>122</v>
      </c>
      <c r="B8" s="12"/>
      <c r="C8" s="10">
        <f>SUM(C5:C7)</f>
        <v>55100</v>
      </c>
      <c r="D8" s="12"/>
    </row>
    <row r="9" s="1" customFormat="1" ht="16.5" customHeight="1" spans="1:4">
      <c r="A9" s="3"/>
      <c r="B9" s="4"/>
      <c r="C9" s="5"/>
      <c r="D9" s="4"/>
    </row>
    <row r="10" s="1" customFormat="1" ht="16.5" customHeight="1" spans="1:4">
      <c r="A10" s="3"/>
      <c r="B10" s="4"/>
      <c r="C10" s="5"/>
      <c r="D10" s="4"/>
    </row>
    <row r="11" s="1" customFormat="1" ht="16.5" customHeight="1" spans="1:4">
      <c r="A11" s="3"/>
      <c r="B11" s="4"/>
      <c r="C11" s="5"/>
      <c r="D11" s="4"/>
    </row>
    <row r="12" s="1" customFormat="1" ht="16.5" customHeight="1" spans="1:4">
      <c r="A12" s="3"/>
      <c r="B12" s="4"/>
      <c r="C12" s="5"/>
      <c r="D12" s="4"/>
    </row>
    <row r="13" s="1" customFormat="1" ht="16.5" customHeight="1" spans="1:4">
      <c r="A13" s="3"/>
      <c r="B13" s="4"/>
      <c r="C13" s="5"/>
      <c r="D13" s="4"/>
    </row>
    <row r="14" s="1" customFormat="1" ht="16.5" customHeight="1" spans="1:4">
      <c r="A14" s="3"/>
      <c r="B14" s="4"/>
      <c r="C14" s="5"/>
      <c r="D14" s="4"/>
    </row>
    <row r="15" s="1" customFormat="1" ht="16.5" customHeight="1" spans="1:4">
      <c r="A15" s="3"/>
      <c r="B15" s="4"/>
      <c r="C15" s="5"/>
      <c r="D15" s="4"/>
    </row>
    <row r="16" s="1" customFormat="1" ht="16.5" customHeight="1" spans="1:4">
      <c r="A16" s="3"/>
      <c r="B16" s="4"/>
      <c r="C16" s="5"/>
      <c r="D16" s="4"/>
    </row>
    <row r="17" s="1" customFormat="1" ht="16.5" customHeight="1" spans="1:4">
      <c r="A17" s="3"/>
      <c r="B17" s="4"/>
      <c r="C17" s="5"/>
      <c r="D17" s="4"/>
    </row>
    <row r="18" s="1" customFormat="1" ht="16.5" customHeight="1" spans="1:4">
      <c r="A18" s="3"/>
      <c r="B18" s="4"/>
      <c r="C18" s="5"/>
      <c r="D18" s="4"/>
    </row>
    <row r="19" s="1" customFormat="1" ht="16.5" customHeight="1" spans="1:4">
      <c r="A19" s="3"/>
      <c r="B19" s="4"/>
      <c r="C19" s="5"/>
      <c r="D19" s="4"/>
    </row>
    <row r="20" s="1" customFormat="1" ht="16.5" customHeight="1" spans="1:4">
      <c r="A20" s="3"/>
      <c r="B20" s="4"/>
      <c r="C20" s="5"/>
      <c r="D20" s="4"/>
    </row>
    <row r="21" s="1" customFormat="1" ht="16.5" customHeight="1" spans="1:4">
      <c r="A21" s="3"/>
      <c r="B21" s="4"/>
      <c r="C21" s="5"/>
      <c r="D21" s="4"/>
    </row>
    <row r="22" s="1" customFormat="1" ht="16.5" customHeight="1" spans="1:4">
      <c r="A22" s="3"/>
      <c r="B22" s="4"/>
      <c r="C22" s="5"/>
      <c r="D22" s="4"/>
    </row>
    <row r="23" s="1" customFormat="1" ht="16.5" customHeight="1" spans="1:4">
      <c r="A23" s="3"/>
      <c r="B23" s="4"/>
      <c r="C23" s="5"/>
      <c r="D23" s="4"/>
    </row>
    <row r="24" s="1" customFormat="1" ht="16.5" customHeight="1" spans="1:4">
      <c r="A24" s="3"/>
      <c r="B24" s="4"/>
      <c r="C24" s="5"/>
      <c r="D24" s="4"/>
    </row>
    <row r="25" s="1" customFormat="1" ht="16.5" customHeight="1" spans="1:4">
      <c r="A25" s="3"/>
      <c r="B25" s="4"/>
      <c r="C25" s="5"/>
      <c r="D25" s="4"/>
    </row>
    <row r="26" s="1" customFormat="1" ht="16.5" customHeight="1" spans="1:4">
      <c r="A26" s="3"/>
      <c r="B26" s="4"/>
      <c r="C26" s="5"/>
      <c r="D26" s="4"/>
    </row>
    <row r="27" s="1" customFormat="1" ht="16.5" customHeight="1" spans="1:4">
      <c r="A27" s="3"/>
      <c r="B27" s="4"/>
      <c r="C27" s="5"/>
      <c r="D27" s="4"/>
    </row>
    <row r="28" s="1" customFormat="1" ht="16.5" customHeight="1" spans="1:4">
      <c r="A28" s="3"/>
      <c r="B28" s="4"/>
      <c r="C28" s="5"/>
      <c r="D28" s="4"/>
    </row>
    <row r="29" s="1" customFormat="1" ht="16.5" customHeight="1" spans="1:4">
      <c r="A29" s="3"/>
      <c r="B29" s="4"/>
      <c r="C29" s="5"/>
      <c r="D29" s="4"/>
    </row>
    <row r="30" s="1" customFormat="1" ht="16.5" customHeight="1" spans="1:4">
      <c r="A30" s="3"/>
      <c r="B30" s="4"/>
      <c r="C30" s="5"/>
      <c r="D30" s="4"/>
    </row>
    <row r="31" s="1" customFormat="1" ht="16.5" customHeight="1" spans="1:4">
      <c r="A31" s="3"/>
      <c r="B31" s="4"/>
      <c r="C31" s="5"/>
      <c r="D31" s="4"/>
    </row>
    <row r="32" s="1" customFormat="1" ht="16.5" customHeight="1" spans="1:4">
      <c r="A32" s="3"/>
      <c r="B32" s="4"/>
      <c r="C32" s="5"/>
      <c r="D32" s="4"/>
    </row>
    <row r="33" s="1" customFormat="1" ht="16.5" customHeight="1" spans="1:4">
      <c r="A33" s="3"/>
      <c r="B33" s="4"/>
      <c r="C33" s="5"/>
      <c r="D33" s="4"/>
    </row>
    <row r="34" s="1" customFormat="1" ht="16.5" customHeight="1" spans="1:4">
      <c r="A34" s="3"/>
      <c r="B34" s="4"/>
      <c r="C34" s="5"/>
      <c r="D34" s="4"/>
    </row>
    <row r="35" s="1" customFormat="1" ht="16.5" customHeight="1" spans="1:4">
      <c r="A35" s="3"/>
      <c r="B35" s="4"/>
      <c r="C35" s="5"/>
      <c r="D35" s="4"/>
    </row>
    <row r="36" s="1" customFormat="1" ht="16.5" customHeight="1" spans="1:4">
      <c r="A36" s="3"/>
      <c r="B36" s="4"/>
      <c r="C36" s="5"/>
      <c r="D36" s="4"/>
    </row>
    <row r="37" s="1" customFormat="1" ht="16.5" customHeight="1" spans="1:4">
      <c r="A37" s="3"/>
      <c r="B37" s="4"/>
      <c r="C37" s="5"/>
      <c r="D37" s="4"/>
    </row>
    <row r="38" s="1" customFormat="1" ht="16.5" customHeight="1" spans="1:4">
      <c r="A38" s="3"/>
      <c r="B38" s="4"/>
      <c r="C38" s="5"/>
      <c r="D38" s="4"/>
    </row>
    <row r="39" s="1" customFormat="1" ht="16.5" customHeight="1" spans="1:4">
      <c r="A39" s="3"/>
      <c r="B39" s="4"/>
      <c r="C39" s="5"/>
      <c r="D39" s="4"/>
    </row>
    <row r="40" s="1" customFormat="1" ht="16.5" customHeight="1" spans="1:4">
      <c r="A40" s="3"/>
      <c r="B40" s="4"/>
      <c r="C40" s="5"/>
      <c r="D40" s="4"/>
    </row>
    <row r="41" s="1" customFormat="1" ht="16.5" customHeight="1" spans="1:4">
      <c r="A41" s="3"/>
      <c r="B41" s="4"/>
      <c r="C41" s="5"/>
      <c r="D41" s="4"/>
    </row>
    <row r="42" s="1" customFormat="1" ht="16.5" customHeight="1" spans="1:4">
      <c r="A42" s="3"/>
      <c r="B42" s="4"/>
      <c r="C42" s="5"/>
      <c r="D42" s="4"/>
    </row>
    <row r="43" s="1" customFormat="1" ht="16.5" customHeight="1" spans="1:4">
      <c r="A43" s="3"/>
      <c r="B43" s="4"/>
      <c r="C43" s="5"/>
      <c r="D43" s="4"/>
    </row>
    <row r="44" s="1" customFormat="1" ht="16.5" customHeight="1" spans="1:4">
      <c r="A44" s="3"/>
      <c r="B44" s="4"/>
      <c r="C44" s="5"/>
      <c r="D44" s="4"/>
    </row>
    <row r="45" s="1" customFormat="1" ht="16.5" customHeight="1" spans="1:4">
      <c r="A45" s="3"/>
      <c r="B45" s="4"/>
      <c r="C45" s="5"/>
      <c r="D45" s="4"/>
    </row>
    <row r="46" s="1" customFormat="1" ht="16.5" customHeight="1" spans="1:4">
      <c r="A46" s="3"/>
      <c r="B46" s="4"/>
      <c r="C46" s="5"/>
      <c r="D46" s="4"/>
    </row>
    <row r="47" s="1" customFormat="1" ht="16.5" customHeight="1" spans="1:4">
      <c r="A47" s="3"/>
      <c r="B47" s="4"/>
      <c r="C47" s="5"/>
      <c r="D47" s="4"/>
    </row>
    <row r="48" s="1" customFormat="1" ht="16.5" customHeight="1" spans="1:4">
      <c r="A48" s="3"/>
      <c r="B48" s="4"/>
      <c r="C48" s="5"/>
      <c r="D48" s="4"/>
    </row>
    <row r="49" s="1" customFormat="1" ht="16.5" customHeight="1" spans="1:4">
      <c r="A49" s="3"/>
      <c r="B49" s="4"/>
      <c r="C49" s="5"/>
      <c r="D49" s="4"/>
    </row>
  </sheetData>
  <mergeCells count="1"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一般预算</vt:lpstr>
      <vt:lpstr>政府性基金</vt:lpstr>
      <vt:lpstr>一般债券安排表格</vt:lpstr>
      <vt:lpstr>专项债券安排表格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2023-11-21T14:13:00Z</dcterms:created>
  <dcterms:modified xsi:type="dcterms:W3CDTF">2023-11-22T04:55:41Z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E769C548564E4D6DAF957DBDD46ADF50</vt:lpwstr>
  </property>
  <property fmtid="{D5CDD505-2E9C-101B-9397-08002B2CF9AE}" pid="3" name="KSOProductBuildVer">
    <vt:lpwstr>2052-10.1.0.7400</vt:lpwstr>
  </property>
</Properties>
</file>